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RECTION\Gestion\Questionnaires en développement\Révision 2023-2024\NG\Done\"/>
    </mc:Choice>
  </mc:AlternateContent>
  <bookViews>
    <workbookView xWindow="-38400" yWindow="495" windowWidth="38400" windowHeight="21105"/>
  </bookViews>
  <sheets>
    <sheet name="Building History" sheetId="1" r:id="rId1"/>
    <sheet name="Calculations" sheetId="2" state="hidden" r:id="rId2"/>
  </sheets>
  <definedNames>
    <definedName name="_xlnm.Print_Area" localSheetId="0">'Building History'!$A$1:$H$85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54" i="2"/>
  <c r="C55" i="2"/>
  <c r="C1" i="2"/>
  <c r="C5" i="2"/>
  <c r="C2" i="2"/>
  <c r="C53" i="2"/>
  <c r="C52" i="2"/>
  <c r="C51" i="2"/>
  <c r="C47" i="2"/>
  <c r="E48" i="2"/>
  <c r="D17" i="2"/>
  <c r="D19" i="2" s="1"/>
  <c r="C32" i="2"/>
  <c r="C31" i="2"/>
  <c r="C8" i="2"/>
  <c r="H8" i="2" s="1"/>
  <c r="C9" i="2"/>
  <c r="C10" i="2"/>
  <c r="C11" i="2"/>
  <c r="C12" i="2"/>
  <c r="C13" i="2"/>
  <c r="C7" i="2"/>
  <c r="C23" i="2"/>
  <c r="H14" i="2"/>
  <c r="I14" i="2"/>
  <c r="B36" i="2" l="1"/>
  <c r="B18" i="2"/>
  <c r="B19" i="2" s="1"/>
  <c r="E56" i="2"/>
  <c r="C30" i="2"/>
  <c r="D31" i="2" s="1"/>
  <c r="G11" i="2" s="1"/>
  <c r="D20" i="2"/>
  <c r="D18" i="2"/>
  <c r="E15" i="2"/>
  <c r="D22" i="2"/>
  <c r="I8" i="2"/>
  <c r="D21" i="2"/>
  <c r="B37" i="2" l="1"/>
  <c r="B20" i="2"/>
  <c r="D32" i="2"/>
  <c r="H9" i="2" s="1"/>
  <c r="G10" i="2"/>
  <c r="G12" i="2"/>
  <c r="G9" i="2"/>
  <c r="G7" i="2"/>
  <c r="G15" i="2" s="1"/>
  <c r="G13" i="2"/>
  <c r="E58" i="2"/>
  <c r="E60" i="2" s="1"/>
  <c r="E61" i="2" s="1"/>
  <c r="E62" i="2" s="1"/>
  <c r="E64" i="2" s="1"/>
  <c r="E65" i="2" s="1"/>
  <c r="B38" i="2" l="1"/>
  <c r="B21" i="2"/>
  <c r="H12" i="2"/>
  <c r="I12" i="2" s="1"/>
  <c r="H13" i="2"/>
  <c r="I13" i="2" s="1"/>
  <c r="I9" i="2"/>
  <c r="H10" i="2"/>
  <c r="I10" i="2" s="1"/>
  <c r="H11" i="2"/>
  <c r="I11" i="2" s="1"/>
  <c r="H7" i="2"/>
  <c r="H15" i="2" s="1"/>
  <c r="I15" i="2" s="1"/>
  <c r="B22" i="2" l="1"/>
  <c r="B40" i="2" s="1"/>
  <c r="B39" i="2"/>
  <c r="I7" i="2"/>
</calcChain>
</file>

<file path=xl/comments1.xml><?xml version="1.0" encoding="utf-8"?>
<comments xmlns="http://schemas.openxmlformats.org/spreadsheetml/2006/main">
  <authors>
    <author>Auteur</author>
  </authors>
  <commentList>
    <comment ref="B18" authorId="0" shapeId="0">
      <text>
        <r>
          <rPr>
            <sz val="9"/>
            <color indexed="81"/>
            <rFont val="Tahoma"/>
            <family val="2"/>
          </rPr>
          <t xml:space="preserve">If you co-own that property with a spouse, partner of any other business partners. 
Do not put your condo fraction here. </t>
        </r>
      </text>
    </comment>
  </commentList>
</comments>
</file>

<file path=xl/sharedStrings.xml><?xml version="1.0" encoding="utf-8"?>
<sst xmlns="http://schemas.openxmlformats.org/spreadsheetml/2006/main" count="164" uniqueCount="133">
  <si>
    <t>Building purchase price</t>
  </si>
  <si>
    <t>$</t>
  </si>
  <si>
    <t>Welcome Tax</t>
  </si>
  <si>
    <t>Inspector paid when buying</t>
  </si>
  <si>
    <t>Evaluator paid when buying</t>
  </si>
  <si>
    <t>Notary paid when buying</t>
  </si>
  <si>
    <t>Major works when buying</t>
  </si>
  <si>
    <t>Building</t>
  </si>
  <si>
    <t>Sale date</t>
  </si>
  <si>
    <t>Real estate agent commissions</t>
  </si>
  <si>
    <t>Others sale expenses (details)</t>
  </si>
  <si>
    <t>Capital expenses</t>
  </si>
  <si>
    <t>For example, a personal residence must be insured if the downpayment is less than 20% of the value of the house.</t>
  </si>
  <si>
    <t>CMHC is usually added to the mortgage by the financial institution granting the mortgage.</t>
  </si>
  <si>
    <t>The amount you have to provide us also includes a tax which is calculated separately and paid directly by the buyer.</t>
  </si>
  <si>
    <t>Your financial institution can provide you this amount</t>
  </si>
  <si>
    <t>Purchase related information</t>
  </si>
  <si>
    <t>Land</t>
  </si>
  <si>
    <t>Certificate of localisation</t>
  </si>
  <si>
    <t>Notary fees</t>
  </si>
  <si>
    <t>Mortgage penalties when selling</t>
  </si>
  <si>
    <t>If yes, please provide the amount for each year you had the building in possession.</t>
  </si>
  <si>
    <t>These expenses, if any, shouldn't have been deducted of the rental income of the year they were done.</t>
  </si>
  <si>
    <t>Principal residence designation</t>
  </si>
  <si>
    <t>Recapture of capital cost allowance</t>
  </si>
  <si>
    <t>In Canada, mortgage without a minimum downpayment must be insured by CMHC.</t>
  </si>
  <si>
    <t>YES</t>
  </si>
  <si>
    <t>NO</t>
  </si>
  <si>
    <t xml:space="preserve">Did the personnal use percentage of the building changed during the years ? </t>
  </si>
  <si>
    <t xml:space="preserve">Have you ever claimed depreciation on the property ? </t>
  </si>
  <si>
    <t>If yes, confirm the fiscal depreciation expenses that were taken for each possession year.</t>
  </si>
  <si>
    <t>If not, please provide an history.</t>
  </si>
  <si>
    <t>Sale price / merchant value at time of death</t>
  </si>
  <si>
    <t>INFORMATIONS RÉLIÉES À l'ACHAT</t>
  </si>
  <si>
    <t>Achat - date exacte</t>
  </si>
  <si>
    <t>terrain</t>
  </si>
  <si>
    <t>Bâtiment</t>
  </si>
  <si>
    <t>Contrôle</t>
  </si>
  <si>
    <t>Source</t>
  </si>
  <si>
    <t>Prix immeuble</t>
  </si>
  <si>
    <t>Travaux lors de l'achat</t>
  </si>
  <si>
    <t>Taxe bienvenue</t>
  </si>
  <si>
    <t>Inspecteur</t>
  </si>
  <si>
    <t>Évaluateur</t>
  </si>
  <si>
    <t>Notaire</t>
  </si>
  <si>
    <t>Autres dépenses d'achat</t>
  </si>
  <si>
    <t>Dépenses capitalisées</t>
  </si>
  <si>
    <t>PBR</t>
  </si>
  <si>
    <t>SCHL</t>
  </si>
  <si>
    <t>amorti linéaire sur 5 ans dans le revenu locatif courant</t>
  </si>
  <si>
    <t>si vente avant les 5 ans, le solde non amorti est réclamé sur l'année de la vente</t>
  </si>
  <si>
    <t>ÀCONFIRMER</t>
  </si>
  <si>
    <t>INFORMATIONS DURANT LA DÉTENTION</t>
  </si>
  <si>
    <t>Pénalité bris hypothèque</t>
  </si>
  <si>
    <t>Doit être réparti sur la durée du terme restant, dans le revenu locatif courant</t>
  </si>
  <si>
    <t>Évaluation municipale</t>
  </si>
  <si>
    <t>Terrain</t>
  </si>
  <si>
    <t>Batiment</t>
  </si>
  <si>
    <t>Dépenses en capital</t>
  </si>
  <si>
    <t>Amortissement pris</t>
  </si>
  <si>
    <t>Portion perso</t>
  </si>
  <si>
    <t>Portion locative</t>
  </si>
  <si>
    <t>Total</t>
  </si>
  <si>
    <t>Changements d'usages</t>
  </si>
  <si>
    <t>INFORMATIONS RÉLIÉES À la VENTE</t>
  </si>
  <si>
    <t>Vente</t>
  </si>
  <si>
    <t>Produit de disposition</t>
  </si>
  <si>
    <t>À CONFIRMER</t>
  </si>
  <si>
    <t>Frais de vente</t>
  </si>
  <si>
    <t xml:space="preserve">frais commission </t>
  </si>
  <si>
    <t>notaires et autres</t>
  </si>
  <si>
    <t>certificat de localisation</t>
  </si>
  <si>
    <t>Total frais de vente</t>
  </si>
  <si>
    <t>Gain en capital</t>
  </si>
  <si>
    <t>Commentaires</t>
  </si>
  <si>
    <t>Portion exemptée selon Tp274</t>
  </si>
  <si>
    <t>dépends du nombre d'année ou on peut qualifier la résidence de résidence principale</t>
  </si>
  <si>
    <t>Solde</t>
  </si>
  <si>
    <t>Portion copropriété</t>
  </si>
  <si>
    <t>si seul propriétaire (pas copropriétaire)</t>
  </si>
  <si>
    <t>Gain en capital imposable</t>
  </si>
  <si>
    <t>la moitié des gains en capitaux sont imposables selon la loi</t>
  </si>
  <si>
    <t>Impôt approximatif</t>
  </si>
  <si>
    <t>Hypothèse du taux marginal à ce moment</t>
  </si>
  <si>
    <t xml:space="preserve">ADRESS : </t>
  </si>
  <si>
    <t>Année de l'évaluation</t>
  </si>
  <si>
    <t xml:space="preserve">Name : </t>
  </si>
  <si>
    <t>The municipal evaluations are usually easily found online on municipality websites.</t>
  </si>
  <si>
    <t>**Furniture included in the sale (comments below)</t>
  </si>
  <si>
    <t>**Furniture included in salesprice</t>
  </si>
  <si>
    <t>The furniture included in the salesprices should not be furniture that were already included in the purchase of the property.</t>
  </si>
  <si>
    <t>To be able to capitalize this expense, it must be specified in the sales agreement that the furnitures are included in the sale.</t>
  </si>
  <si>
    <t>You must have the invoices of these furnitures in case of audit.</t>
  </si>
  <si>
    <t>The fair market value of the furniture at the moment of sale must be used.</t>
  </si>
  <si>
    <t>Furniture included in sale</t>
  </si>
  <si>
    <t>Récupération d'amortissement</t>
  </si>
  <si>
    <t>Total revenu imposable lié à la vente</t>
  </si>
  <si>
    <t>GST &amp; QST rebate on new housing</t>
  </si>
  <si>
    <t xml:space="preserve">Your name: </t>
  </si>
  <si>
    <t>Instructions</t>
  </si>
  <si>
    <t xml:space="preserve"> -If you have sold a principal residence, please fill out our principal residence questionnaire instead.</t>
  </si>
  <si>
    <t xml:space="preserve"> -Please only fill in once, no need to fill every year.</t>
  </si>
  <si>
    <t>Property adress including postal code:</t>
  </si>
  <si>
    <t xml:space="preserve">Date property was acquired: </t>
  </si>
  <si>
    <t>Building history questionnaire</t>
  </si>
  <si>
    <t xml:space="preserve"> -If property is outside Canada, indicate values in original currencies, make NO conversions and indicate currency used.</t>
  </si>
  <si>
    <t>Source of information :</t>
  </si>
  <si>
    <t xml:space="preserve"> -Do NOT supply the supporting documents unless specifically asked for. </t>
  </si>
  <si>
    <t xml:space="preserve"> -If an item is not applicable, please indicate 0$ or N/A, do not leave a blank box.</t>
  </si>
  <si>
    <t xml:space="preserve">Property description (ex. condo, triplex): </t>
  </si>
  <si>
    <t>Name of partner, spouse or associates</t>
  </si>
  <si>
    <t>If acquired before imimgration, market value at immigration</t>
  </si>
  <si>
    <t>Miscelleanous expenses related to the purchase (details please)</t>
  </si>
  <si>
    <t xml:space="preserve">Municipal evaluation breakdown </t>
  </si>
  <si>
    <t>At acquisition date. If not possible, provide a recent evaluation)</t>
  </si>
  <si>
    <t>Disposition related information (if you sold)</t>
  </si>
  <si>
    <t>You must separate land and building values.</t>
  </si>
  <si>
    <t>(YYYY-MM-DD)</t>
  </si>
  <si>
    <t>Others sale expenses (provide description and details)</t>
  </si>
  <si>
    <t xml:space="preserve">Did you made renovations expenses which were improvements, also called capital </t>
  </si>
  <si>
    <t>expenses?</t>
  </si>
  <si>
    <t>%</t>
  </si>
  <si>
    <t>If yes, please provide history of personal usage.</t>
  </si>
  <si>
    <t>Please specify wich percentage of the propery is use for personal pupose?</t>
  </si>
  <si>
    <t>Co-ownership with with spouse / partner or busines partners</t>
  </si>
  <si>
    <t xml:space="preserve">Did you own the same percentage of this property at any time? </t>
  </si>
  <si>
    <t>*CMHC is Canada Mortgage and Housing Corporation</t>
  </si>
  <si>
    <t>*CMHC paid when buying</t>
  </si>
  <si>
    <t>Share (%)</t>
  </si>
  <si>
    <t>This form is approved for 2023 and earlier tax years only.</t>
  </si>
  <si>
    <t>v.2024-02-05</t>
  </si>
  <si>
    <t>Please specify currency</t>
  </si>
  <si>
    <t>Please download the most recent form for tax years after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</si>
</sst>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164" formatCode="_-[$$-409]* #,##0.00_ ;_-[$$-409]* \-#,##0.00\ ;_-[$$-409]* &quot;-&quot;??_ ;_-@_ "/>
    <numFmt numFmtId="165" formatCode="_-[$$-1009]* #,##0.00_-;\-[$$-1009]* #,##0.00_-;_-[$$-1009]* &quot;-&quot;??_-;_-@_-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u val="singleAccounting"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9"/>
      <color indexed="81"/>
      <name val="Tahoma"/>
      <family val="2"/>
    </font>
    <font>
      <sz val="16"/>
      <color theme="1"/>
      <name val="Arial"/>
      <family val="2"/>
      <scheme val="minor"/>
    </font>
    <font>
      <sz val="11"/>
      <name val="Arial"/>
      <family val="2"/>
      <scheme val="minor"/>
    </font>
    <font>
      <sz val="14"/>
      <color rgb="FF00B0F0"/>
      <name val="Arial"/>
      <family val="2"/>
      <scheme val="minor"/>
    </font>
    <font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0" fillId="2" borderId="0" xfId="0" applyFill="1"/>
    <xf numFmtId="164" fontId="2" fillId="0" borderId="0" xfId="1" applyNumberFormat="1" applyFont="1" applyAlignment="1">
      <alignment horizontal="center"/>
    </xf>
    <xf numFmtId="164" fontId="1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0" fillId="0" borderId="3" xfId="0" applyBorder="1"/>
    <xf numFmtId="164" fontId="1" fillId="0" borderId="3" xfId="1" applyNumberFormat="1" applyFont="1" applyBorder="1"/>
    <xf numFmtId="44" fontId="1" fillId="0" borderId="0" xfId="1" applyNumberFormat="1" applyFont="1"/>
    <xf numFmtId="1" fontId="1" fillId="0" borderId="0" xfId="1" applyNumberFormat="1" applyFont="1"/>
    <xf numFmtId="9" fontId="1" fillId="0" borderId="0" xfId="2" applyFont="1"/>
    <xf numFmtId="9" fontId="0" fillId="0" borderId="0" xfId="0" applyNumberFormat="1"/>
    <xf numFmtId="9" fontId="0" fillId="2" borderId="0" xfId="0" applyNumberFormat="1" applyFill="1"/>
    <xf numFmtId="0" fontId="1" fillId="0" borderId="0" xfId="1" applyNumberFormat="1" applyFont="1"/>
    <xf numFmtId="10" fontId="1" fillId="0" borderId="0" xfId="2" applyNumberFormat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/>
    <xf numFmtId="165" fontId="1" fillId="0" borderId="3" xfId="1" applyNumberFormat="1" applyFont="1" applyBorder="1"/>
    <xf numFmtId="0" fontId="0" fillId="0" borderId="0" xfId="0" applyAlignment="1">
      <alignment horizontal="left" indent="3"/>
    </xf>
    <xf numFmtId="164" fontId="6" fillId="0" borderId="0" xfId="1" applyNumberFormat="1" applyFont="1"/>
    <xf numFmtId="0" fontId="0" fillId="0" borderId="0" xfId="0" applyAlignment="1">
      <alignment horizontal="right"/>
    </xf>
    <xf numFmtId="165" fontId="0" fillId="0" borderId="3" xfId="0" applyNumberForma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0" fontId="0" fillId="0" borderId="0" xfId="0" applyNumberFormat="1"/>
    <xf numFmtId="0" fontId="2" fillId="0" borderId="0" xfId="1" applyNumberFormat="1" applyFont="1"/>
    <xf numFmtId="14" fontId="0" fillId="0" borderId="0" xfId="0" applyNumberFormat="1"/>
    <xf numFmtId="164" fontId="0" fillId="0" borderId="3" xfId="0" applyNumberFormat="1" applyBorder="1"/>
    <xf numFmtId="0" fontId="0" fillId="0" borderId="0" xfId="0" applyFont="1"/>
    <xf numFmtId="0" fontId="0" fillId="0" borderId="0" xfId="0" applyFont="1" applyAlignment="1">
      <alignment horizontal="justify"/>
    </xf>
    <xf numFmtId="0" fontId="0" fillId="0" borderId="2" xfId="0" applyFont="1" applyBorder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0" fontId="8" fillId="0" borderId="0" xfId="0" applyFont="1"/>
    <xf numFmtId="0" fontId="4" fillId="0" borderId="0" xfId="0" applyFont="1" applyAlignment="1"/>
    <xf numFmtId="14" fontId="4" fillId="0" borderId="3" xfId="0" applyNumberFormat="1" applyFont="1" applyBorder="1"/>
    <xf numFmtId="14" fontId="5" fillId="0" borderId="3" xfId="0" applyNumberFormat="1" applyFont="1" applyBorder="1"/>
    <xf numFmtId="0" fontId="4" fillId="0" borderId="0" xfId="0" applyFont="1" applyBorder="1"/>
    <xf numFmtId="0" fontId="0" fillId="0" borderId="3" xfId="0" applyFont="1" applyBorder="1"/>
    <xf numFmtId="0" fontId="5" fillId="0" borderId="0" xfId="0" applyFont="1" applyBorder="1"/>
    <xf numFmtId="0" fontId="7" fillId="0" borderId="0" xfId="0" applyFont="1"/>
    <xf numFmtId="0" fontId="4" fillId="0" borderId="8" xfId="0" applyFont="1" applyBorder="1"/>
    <xf numFmtId="9" fontId="4" fillId="0" borderId="8" xfId="0" applyNumberFormat="1" applyFont="1" applyBorder="1"/>
    <xf numFmtId="9" fontId="4" fillId="0" borderId="0" xfId="0" applyNumberFormat="1" applyFont="1" applyBorder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7" fillId="0" borderId="9" xfId="0" applyFont="1" applyBorder="1" applyAlignment="1"/>
    <xf numFmtId="0" fontId="7" fillId="0" borderId="10" xfId="0" applyFont="1" applyBorder="1" applyAlignment="1"/>
    <xf numFmtId="0" fontId="5" fillId="0" borderId="1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0" fillId="0" borderId="1" xfId="0" applyBorder="1"/>
    <xf numFmtId="0" fontId="4" fillId="0" borderId="7" xfId="0" applyFont="1" applyBorder="1"/>
    <xf numFmtId="0" fontId="4" fillId="0" borderId="12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13" xfId="0" applyFont="1" applyBorder="1"/>
    <xf numFmtId="0" fontId="0" fillId="0" borderId="7" xfId="0" applyFont="1" applyBorder="1"/>
    <xf numFmtId="0" fontId="7" fillId="0" borderId="0" xfId="0" applyFont="1" applyBorder="1" applyAlignment="1"/>
    <xf numFmtId="0" fontId="10" fillId="0" borderId="1" xfId="0" applyFont="1" applyBorder="1"/>
    <xf numFmtId="0" fontId="10" fillId="0" borderId="0" xfId="0" applyFont="1" applyBorder="1"/>
    <xf numFmtId="0" fontId="7" fillId="0" borderId="6" xfId="0" applyFont="1" applyBorder="1" applyAlignment="1"/>
    <xf numFmtId="0" fontId="7" fillId="0" borderId="2" xfId="0" applyFont="1" applyBorder="1" applyAlignment="1"/>
    <xf numFmtId="0" fontId="4" fillId="0" borderId="12" xfId="0" applyFont="1" applyBorder="1" applyAlignment="1"/>
    <xf numFmtId="0" fontId="0" fillId="0" borderId="13" xfId="0" applyFont="1" applyBorder="1"/>
    <xf numFmtId="0" fontId="7" fillId="0" borderId="9" xfId="0" applyFont="1" applyBorder="1"/>
    <xf numFmtId="0" fontId="7" fillId="0" borderId="10" xfId="0" applyFont="1" applyBorder="1"/>
    <xf numFmtId="0" fontId="11" fillId="3" borderId="0" xfId="0" applyFont="1" applyFill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indent="1"/>
    </xf>
    <xf numFmtId="0" fontId="4" fillId="0" borderId="0" xfId="0" applyFont="1" applyAlignment="1">
      <alignment horizontal="left" vertical="justify" indent="5"/>
    </xf>
    <xf numFmtId="0" fontId="13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149087</xdr:colOff>
      <xdr:row>0</xdr:row>
      <xdr:rowOff>90364</xdr:rowOff>
    </xdr:from>
    <xdr:to>
      <xdr:col>7</xdr:col>
      <xdr:colOff>215348</xdr:colOff>
      <xdr:row>5</xdr:row>
      <xdr:rowOff>139221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A9600A1-CE9C-A242-93F9-0BE19526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913" y="90364"/>
          <a:ext cx="2791239" cy="104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tabSelected="1" zoomScale="115" zoomScaleNormal="115" zoomScaleSheetLayoutView="115" workbookViewId="0">
      <selection activeCell="B3" sqref="B3"/>
    </sheetView>
  </sheetViews>
  <sheetFormatPr baseColWidth="10" defaultColWidth="10.875" defaultRowHeight="14.25" x14ac:dyDescent="0.2"/>
  <cols>
    <col min="1" max="1" width="2.625" style="35" customWidth="1"/>
    <col min="2" max="2" width="44.75" style="35" customWidth="1"/>
    <col min="3" max="3" width="17.625" style="35" customWidth="1"/>
    <col min="4" max="4" width="8.875" style="35" customWidth="1"/>
    <col min="5" max="5" width="12.125" style="35" customWidth="1"/>
    <col min="6" max="6" width="3.5" style="35" customWidth="1"/>
    <col min="7" max="7" width="32.25" style="35" customWidth="1"/>
    <col min="8" max="8" width="4" style="35" customWidth="1"/>
    <col min="9" max="16384" width="10.875" style="35"/>
  </cols>
  <sheetData>
    <row r="1" spans="2:7" ht="26.25" x14ac:dyDescent="0.4">
      <c r="B1" s="41" t="s">
        <v>104</v>
      </c>
      <c r="D1" s="76" t="s">
        <v>130</v>
      </c>
    </row>
    <row r="2" spans="2:7" x14ac:dyDescent="0.2">
      <c r="B2" s="79" t="s">
        <v>129</v>
      </c>
      <c r="G2" s="76"/>
    </row>
    <row r="3" spans="2:7" ht="12.75" customHeight="1" x14ac:dyDescent="0.2">
      <c r="B3" s="79" t="s">
        <v>132</v>
      </c>
      <c r="G3" s="76"/>
    </row>
    <row r="4" spans="2:7" ht="6.75" customHeight="1" x14ac:dyDescent="0.2">
      <c r="B4" s="78"/>
    </row>
    <row r="5" spans="2:7" ht="18" x14ac:dyDescent="0.25">
      <c r="B5" s="77" t="s">
        <v>98</v>
      </c>
      <c r="C5" s="3"/>
    </row>
    <row r="7" spans="2:7" ht="18" x14ac:dyDescent="0.25">
      <c r="B7" s="5" t="s">
        <v>99</v>
      </c>
    </row>
    <row r="8" spans="2:7" ht="18" x14ac:dyDescent="0.25">
      <c r="B8" s="42" t="s">
        <v>100</v>
      </c>
    </row>
    <row r="9" spans="2:7" ht="18" x14ac:dyDescent="0.25">
      <c r="B9" s="42" t="s">
        <v>101</v>
      </c>
    </row>
    <row r="10" spans="2:7" ht="18" x14ac:dyDescent="0.25">
      <c r="B10" s="42" t="s">
        <v>105</v>
      </c>
    </row>
    <row r="11" spans="2:7" ht="18" x14ac:dyDescent="0.25">
      <c r="B11" s="42" t="s">
        <v>107</v>
      </c>
    </row>
    <row r="12" spans="2:7" ht="18" x14ac:dyDescent="0.25">
      <c r="B12" s="42" t="s">
        <v>108</v>
      </c>
    </row>
    <row r="14" spans="2:7" ht="18" x14ac:dyDescent="0.25">
      <c r="B14" s="5" t="s">
        <v>102</v>
      </c>
      <c r="C14" s="43"/>
      <c r="D14" s="43"/>
      <c r="E14" s="44"/>
      <c r="F14" s="46"/>
      <c r="G14" s="46"/>
    </row>
    <row r="15" spans="2:7" ht="18" x14ac:dyDescent="0.25">
      <c r="B15" s="5" t="s">
        <v>103</v>
      </c>
      <c r="C15" s="43"/>
      <c r="D15" s="45" t="s">
        <v>117</v>
      </c>
      <c r="E15" s="45"/>
      <c r="F15" s="45"/>
      <c r="G15" s="5"/>
    </row>
    <row r="16" spans="2:7" ht="18" x14ac:dyDescent="0.25">
      <c r="B16" s="5" t="s">
        <v>109</v>
      </c>
      <c r="C16" s="4"/>
      <c r="D16" s="45"/>
      <c r="E16" s="47"/>
    </row>
    <row r="17" spans="2:11" ht="18" x14ac:dyDescent="0.25">
      <c r="B17" s="5"/>
      <c r="C17" s="45"/>
      <c r="D17" s="45"/>
      <c r="E17" s="45"/>
    </row>
    <row r="18" spans="2:11" ht="18" x14ac:dyDescent="0.25">
      <c r="B18" s="49" t="s">
        <v>110</v>
      </c>
      <c r="C18" s="49" t="s">
        <v>128</v>
      </c>
    </row>
    <row r="19" spans="2:11" ht="18" x14ac:dyDescent="0.25">
      <c r="B19" s="50"/>
      <c r="C19" s="50"/>
      <c r="D19" s="45"/>
      <c r="E19" s="47"/>
      <c r="J19" s="51"/>
      <c r="K19" s="51"/>
    </row>
    <row r="20" spans="2:11" ht="18" x14ac:dyDescent="0.25">
      <c r="B20" s="50"/>
      <c r="C20" s="50"/>
      <c r="D20" s="45"/>
      <c r="E20" s="47"/>
      <c r="J20" s="51"/>
      <c r="K20" s="51"/>
    </row>
    <row r="21" spans="2:11" ht="18" x14ac:dyDescent="0.25">
      <c r="B21" s="5"/>
      <c r="C21" s="45"/>
      <c r="D21" s="45"/>
      <c r="E21" s="47"/>
    </row>
    <row r="22" spans="2:11" ht="18" x14ac:dyDescent="0.25">
      <c r="B22" s="48" t="s">
        <v>16</v>
      </c>
      <c r="C22" s="1"/>
      <c r="D22" s="1"/>
      <c r="G22" s="36" t="s">
        <v>106</v>
      </c>
    </row>
    <row r="23" spans="2:11" ht="18.75" thickBot="1" x14ac:dyDescent="0.3">
      <c r="B23" s="52" t="s">
        <v>0</v>
      </c>
      <c r="E23" s="37"/>
      <c r="F23" s="38" t="s">
        <v>1</v>
      </c>
      <c r="G23" s="37"/>
    </row>
    <row r="24" spans="2:11" ht="36.75" thickBot="1" x14ac:dyDescent="0.25">
      <c r="B24" s="80" t="s">
        <v>111</v>
      </c>
      <c r="D24" s="81" t="s">
        <v>131</v>
      </c>
      <c r="E24" s="37"/>
      <c r="F24" s="38"/>
      <c r="G24" s="37"/>
    </row>
    <row r="25" spans="2:11" ht="18.75" thickBot="1" x14ac:dyDescent="0.3">
      <c r="B25" s="52" t="s">
        <v>97</v>
      </c>
      <c r="E25" s="37"/>
      <c r="F25" s="38" t="s">
        <v>1</v>
      </c>
      <c r="G25" s="37"/>
    </row>
    <row r="26" spans="2:11" ht="18.75" thickBot="1" x14ac:dyDescent="0.3">
      <c r="B26" s="52" t="s">
        <v>6</v>
      </c>
      <c r="E26" s="37"/>
      <c r="F26" s="38" t="s">
        <v>1</v>
      </c>
      <c r="G26" s="37"/>
    </row>
    <row r="27" spans="2:11" ht="18.75" thickBot="1" x14ac:dyDescent="0.3">
      <c r="B27" s="52" t="s">
        <v>2</v>
      </c>
      <c r="E27" s="37"/>
      <c r="F27" s="38" t="s">
        <v>1</v>
      </c>
      <c r="G27" s="37"/>
    </row>
    <row r="28" spans="2:11" ht="18.75" thickBot="1" x14ac:dyDescent="0.3">
      <c r="B28" s="52" t="s">
        <v>3</v>
      </c>
      <c r="E28" s="37"/>
      <c r="F28" s="38" t="s">
        <v>1</v>
      </c>
      <c r="G28" s="37"/>
    </row>
    <row r="29" spans="2:11" ht="18.75" thickBot="1" x14ac:dyDescent="0.3">
      <c r="B29" s="52" t="s">
        <v>4</v>
      </c>
      <c r="E29" s="37"/>
      <c r="F29" s="38" t="s">
        <v>1</v>
      </c>
      <c r="G29" s="37"/>
    </row>
    <row r="30" spans="2:11" ht="18.75" thickBot="1" x14ac:dyDescent="0.3">
      <c r="B30" s="52" t="s">
        <v>5</v>
      </c>
      <c r="E30" s="37"/>
      <c r="F30" s="38" t="s">
        <v>1</v>
      </c>
      <c r="G30" s="37"/>
    </row>
    <row r="31" spans="2:11" ht="18.75" thickBot="1" x14ac:dyDescent="0.3">
      <c r="B31" s="52" t="s">
        <v>112</v>
      </c>
      <c r="E31" s="37"/>
      <c r="F31" s="38" t="s">
        <v>1</v>
      </c>
      <c r="G31" s="37"/>
    </row>
    <row r="32" spans="2:11" ht="18.75" thickBot="1" x14ac:dyDescent="0.3">
      <c r="B32" s="52" t="s">
        <v>127</v>
      </c>
      <c r="E32" s="37"/>
      <c r="F32" s="38" t="s">
        <v>1</v>
      </c>
      <c r="G32" s="37"/>
    </row>
    <row r="34" spans="2:7" ht="18" x14ac:dyDescent="0.25">
      <c r="B34" s="5" t="s">
        <v>113</v>
      </c>
    </row>
    <row r="35" spans="2:7" ht="18" x14ac:dyDescent="0.25">
      <c r="B35" s="53" t="s">
        <v>114</v>
      </c>
    </row>
    <row r="36" spans="2:7" ht="18" x14ac:dyDescent="0.25">
      <c r="B36" s="53" t="s">
        <v>87</v>
      </c>
      <c r="G36" s="36" t="s">
        <v>106</v>
      </c>
    </row>
    <row r="37" spans="2:7" ht="18.75" thickBot="1" x14ac:dyDescent="0.3">
      <c r="B37" s="53" t="s">
        <v>116</v>
      </c>
      <c r="D37" s="5" t="s">
        <v>17</v>
      </c>
      <c r="E37" s="37"/>
      <c r="F37" s="35" t="s">
        <v>1</v>
      </c>
      <c r="G37" s="37"/>
    </row>
    <row r="38" spans="2:7" ht="18.75" thickBot="1" x14ac:dyDescent="0.3">
      <c r="D38" s="5" t="s">
        <v>7</v>
      </c>
      <c r="E38" s="37"/>
      <c r="F38" s="35" t="s">
        <v>1</v>
      </c>
      <c r="G38" s="37"/>
    </row>
    <row r="40" spans="2:7" ht="18" x14ac:dyDescent="0.25">
      <c r="B40" s="48" t="s">
        <v>115</v>
      </c>
      <c r="C40" s="1"/>
      <c r="D40" s="1"/>
    </row>
    <row r="41" spans="2:7" ht="18.75" thickBot="1" x14ac:dyDescent="0.3">
      <c r="B41" s="5" t="s">
        <v>8</v>
      </c>
      <c r="C41" s="37"/>
      <c r="D41" s="45" t="s">
        <v>117</v>
      </c>
      <c r="G41" s="36" t="s">
        <v>106</v>
      </c>
    </row>
    <row r="42" spans="2:7" ht="18.75" thickBot="1" x14ac:dyDescent="0.3">
      <c r="B42" s="53" t="s">
        <v>32</v>
      </c>
      <c r="E42" s="37"/>
      <c r="F42" s="35" t="s">
        <v>1</v>
      </c>
      <c r="G42" s="37"/>
    </row>
    <row r="43" spans="2:7" ht="18.75" thickBot="1" x14ac:dyDescent="0.3">
      <c r="B43" s="53" t="s">
        <v>9</v>
      </c>
      <c r="E43" s="37"/>
      <c r="F43" s="35" t="s">
        <v>1</v>
      </c>
      <c r="G43" s="37"/>
    </row>
    <row r="44" spans="2:7" ht="18.75" thickBot="1" x14ac:dyDescent="0.3">
      <c r="B44" s="53" t="s">
        <v>18</v>
      </c>
      <c r="E44" s="37"/>
      <c r="F44" s="35" t="s">
        <v>1</v>
      </c>
      <c r="G44" s="37"/>
    </row>
    <row r="45" spans="2:7" ht="18.75" thickBot="1" x14ac:dyDescent="0.3">
      <c r="B45" s="53" t="s">
        <v>19</v>
      </c>
      <c r="E45" s="37"/>
      <c r="F45" s="35" t="s">
        <v>1</v>
      </c>
      <c r="G45" s="37"/>
    </row>
    <row r="46" spans="2:7" ht="18.75" thickBot="1" x14ac:dyDescent="0.3">
      <c r="B46" s="53" t="s">
        <v>88</v>
      </c>
      <c r="E46" s="37"/>
      <c r="F46" s="35" t="s">
        <v>1</v>
      </c>
      <c r="G46" s="37"/>
    </row>
    <row r="47" spans="2:7" ht="18.75" thickBot="1" x14ac:dyDescent="0.3">
      <c r="B47" s="53" t="s">
        <v>118</v>
      </c>
      <c r="E47" s="37"/>
      <c r="F47" s="35" t="s">
        <v>1</v>
      </c>
      <c r="G47" s="37"/>
    </row>
    <row r="48" spans="2:7" ht="18.75" thickBot="1" x14ac:dyDescent="0.3">
      <c r="B48" s="53" t="s">
        <v>20</v>
      </c>
      <c r="E48" s="37"/>
      <c r="F48" s="35" t="s">
        <v>1</v>
      </c>
      <c r="G48" s="37"/>
    </row>
    <row r="49" spans="2:7" ht="15" thickBot="1" x14ac:dyDescent="0.25"/>
    <row r="50" spans="2:7" ht="18.75" thickBot="1" x14ac:dyDescent="0.3">
      <c r="B50" s="54" t="s">
        <v>11</v>
      </c>
      <c r="C50" s="55"/>
      <c r="D50" s="55"/>
      <c r="E50" s="56"/>
      <c r="F50" s="56"/>
      <c r="G50" s="58"/>
    </row>
    <row r="51" spans="2:7" ht="18.75" thickBot="1" x14ac:dyDescent="0.3">
      <c r="B51" s="59" t="s">
        <v>119</v>
      </c>
      <c r="C51" s="45"/>
      <c r="D51" s="45"/>
      <c r="E51" s="47"/>
      <c r="F51" s="40"/>
      <c r="G51" s="66" t="s">
        <v>26</v>
      </c>
    </row>
    <row r="52" spans="2:7" ht="18.75" thickBot="1" x14ac:dyDescent="0.3">
      <c r="B52" s="59" t="s">
        <v>120</v>
      </c>
      <c r="C52" s="45"/>
      <c r="D52" s="45"/>
      <c r="E52" s="47"/>
      <c r="F52" s="40"/>
      <c r="G52" s="66" t="s">
        <v>27</v>
      </c>
    </row>
    <row r="53" spans="2:7" ht="18" x14ac:dyDescent="0.25">
      <c r="B53" s="59"/>
      <c r="C53" s="45"/>
      <c r="D53" s="45"/>
      <c r="E53" s="47"/>
      <c r="F53" s="39"/>
      <c r="G53" s="66"/>
    </row>
    <row r="54" spans="2:7" ht="18" x14ac:dyDescent="0.25">
      <c r="B54" s="59" t="s">
        <v>21</v>
      </c>
      <c r="C54" s="45"/>
      <c r="D54" s="45"/>
      <c r="E54" s="47"/>
      <c r="F54" s="45"/>
      <c r="G54" s="61"/>
    </row>
    <row r="55" spans="2:7" ht="18.75" thickBot="1" x14ac:dyDescent="0.3">
      <c r="B55" s="62" t="s">
        <v>22</v>
      </c>
      <c r="C55" s="63"/>
      <c r="D55" s="63"/>
      <c r="E55" s="64"/>
      <c r="F55" s="63"/>
      <c r="G55" s="65"/>
    </row>
    <row r="56" spans="2:7" ht="15" thickBot="1" x14ac:dyDescent="0.25"/>
    <row r="57" spans="2:7" ht="18.75" thickBot="1" x14ac:dyDescent="0.3">
      <c r="B57" s="54" t="s">
        <v>23</v>
      </c>
      <c r="C57" s="55"/>
      <c r="D57" s="55"/>
      <c r="E57" s="56"/>
      <c r="F57" s="57"/>
      <c r="G57" s="58"/>
    </row>
    <row r="58" spans="2:7" ht="21" thickBot="1" x14ac:dyDescent="0.35">
      <c r="B58" s="59" t="s">
        <v>123</v>
      </c>
      <c r="C58" s="45"/>
      <c r="D58" s="67"/>
      <c r="E58" s="47"/>
      <c r="F58" s="68"/>
      <c r="G58" s="61" t="s">
        <v>121</v>
      </c>
    </row>
    <row r="59" spans="2:7" ht="21" thickBot="1" x14ac:dyDescent="0.35">
      <c r="B59" s="59"/>
      <c r="C59" s="45"/>
      <c r="D59" s="67"/>
      <c r="E59" s="47"/>
      <c r="F59" s="69"/>
      <c r="G59" s="61"/>
    </row>
    <row r="60" spans="2:7" ht="18.75" thickBot="1" x14ac:dyDescent="0.3">
      <c r="B60" s="59" t="s">
        <v>28</v>
      </c>
      <c r="C60" s="45"/>
      <c r="D60" s="67"/>
      <c r="E60" s="47"/>
      <c r="F60" s="40"/>
      <c r="G60" s="66" t="s">
        <v>26</v>
      </c>
    </row>
    <row r="61" spans="2:7" ht="18.75" thickBot="1" x14ac:dyDescent="0.3">
      <c r="B61" s="59"/>
      <c r="C61" s="45"/>
      <c r="D61" s="67"/>
      <c r="E61" s="47"/>
      <c r="F61" s="40"/>
      <c r="G61" s="66" t="s">
        <v>27</v>
      </c>
    </row>
    <row r="62" spans="2:7" ht="18.75" thickBot="1" x14ac:dyDescent="0.3">
      <c r="B62" s="72" t="s">
        <v>122</v>
      </c>
      <c r="C62" s="71"/>
      <c r="D62" s="71"/>
      <c r="E62" s="64"/>
      <c r="F62" s="37"/>
      <c r="G62" s="73"/>
    </row>
    <row r="63" spans="2:7" ht="15" thickBot="1" x14ac:dyDescent="0.25"/>
    <row r="64" spans="2:7" ht="18.75" thickBot="1" x14ac:dyDescent="0.3">
      <c r="B64" s="54" t="s">
        <v>24</v>
      </c>
      <c r="C64" s="55"/>
      <c r="D64" s="55"/>
      <c r="E64" s="56"/>
      <c r="F64" s="57"/>
      <c r="G64" s="58"/>
    </row>
    <row r="65" spans="2:7" ht="18.75" thickBot="1" x14ac:dyDescent="0.3">
      <c r="B65" s="59" t="s">
        <v>29</v>
      </c>
      <c r="C65" s="45"/>
      <c r="D65" s="67"/>
      <c r="E65" s="47"/>
      <c r="F65" s="60"/>
      <c r="G65" s="22" t="s">
        <v>26</v>
      </c>
    </row>
    <row r="66" spans="2:7" ht="18.75" thickBot="1" x14ac:dyDescent="0.3">
      <c r="B66" s="70"/>
      <c r="C66" s="67"/>
      <c r="D66" s="67"/>
      <c r="E66" s="47"/>
      <c r="F66" s="60"/>
      <c r="G66" s="22" t="s">
        <v>27</v>
      </c>
    </row>
    <row r="67" spans="2:7" ht="18.75" thickBot="1" x14ac:dyDescent="0.3">
      <c r="B67" s="62" t="s">
        <v>30</v>
      </c>
      <c r="C67" s="63"/>
      <c r="D67" s="63"/>
      <c r="E67" s="64"/>
      <c r="F67" s="63"/>
      <c r="G67" s="65"/>
    </row>
    <row r="68" spans="2:7" ht="15" thickBot="1" x14ac:dyDescent="0.25"/>
    <row r="69" spans="2:7" ht="18.75" thickBot="1" x14ac:dyDescent="0.3">
      <c r="B69" s="74" t="s">
        <v>124</v>
      </c>
      <c r="C69" s="75"/>
      <c r="D69" s="75"/>
      <c r="E69" s="56"/>
      <c r="F69" s="57"/>
      <c r="G69" s="58"/>
    </row>
    <row r="70" spans="2:7" ht="18.75" thickBot="1" x14ac:dyDescent="0.3">
      <c r="B70" s="59" t="s">
        <v>125</v>
      </c>
      <c r="C70" s="45"/>
      <c r="D70" s="45"/>
      <c r="E70" s="47"/>
      <c r="F70" s="60"/>
      <c r="G70" s="22" t="s">
        <v>26</v>
      </c>
    </row>
    <row r="71" spans="2:7" ht="18.75" thickBot="1" x14ac:dyDescent="0.3">
      <c r="B71" s="59"/>
      <c r="C71" s="45"/>
      <c r="D71" s="45"/>
      <c r="E71" s="47"/>
      <c r="F71" s="60"/>
      <c r="G71" s="22" t="s">
        <v>27</v>
      </c>
    </row>
    <row r="72" spans="2:7" ht="18.75" thickBot="1" x14ac:dyDescent="0.3">
      <c r="B72" s="62" t="s">
        <v>31</v>
      </c>
      <c r="C72" s="63"/>
      <c r="D72" s="63"/>
      <c r="E72" s="64"/>
      <c r="F72" s="63"/>
      <c r="G72" s="65"/>
    </row>
    <row r="74" spans="2:7" ht="18" x14ac:dyDescent="0.25">
      <c r="B74" s="48" t="s">
        <v>126</v>
      </c>
    </row>
    <row r="75" spans="2:7" ht="18" x14ac:dyDescent="0.25">
      <c r="B75" s="53" t="s">
        <v>25</v>
      </c>
    </row>
    <row r="76" spans="2:7" ht="18" x14ac:dyDescent="0.25">
      <c r="B76" s="53" t="s">
        <v>12</v>
      </c>
    </row>
    <row r="77" spans="2:7" ht="18" x14ac:dyDescent="0.25">
      <c r="B77" s="53" t="s">
        <v>13</v>
      </c>
    </row>
    <row r="78" spans="2:7" ht="18" x14ac:dyDescent="0.25">
      <c r="B78" s="53" t="s">
        <v>14</v>
      </c>
    </row>
    <row r="79" spans="2:7" ht="18" x14ac:dyDescent="0.25">
      <c r="B79" s="53" t="s">
        <v>15</v>
      </c>
    </row>
    <row r="80" spans="2:7" ht="18" x14ac:dyDescent="0.25">
      <c r="B80" s="5"/>
    </row>
    <row r="81" spans="2:2" ht="18" x14ac:dyDescent="0.25">
      <c r="B81" s="48" t="s">
        <v>89</v>
      </c>
    </row>
    <row r="82" spans="2:2" ht="18" x14ac:dyDescent="0.25">
      <c r="B82" s="53" t="s">
        <v>90</v>
      </c>
    </row>
    <row r="83" spans="2:2" ht="18" x14ac:dyDescent="0.25">
      <c r="B83" s="53" t="s">
        <v>91</v>
      </c>
    </row>
    <row r="84" spans="2:2" ht="18" x14ac:dyDescent="0.25">
      <c r="B84" s="53" t="s">
        <v>92</v>
      </c>
    </row>
    <row r="85" spans="2:2" ht="18" x14ac:dyDescent="0.25">
      <c r="B85" s="53" t="s">
        <v>93</v>
      </c>
    </row>
    <row r="86" spans="2:2" ht="18" x14ac:dyDescent="0.25">
      <c r="B86" s="53"/>
    </row>
  </sheetData>
  <pageMargins left="0.25" right="0.25" top="0.75" bottom="0.75" header="0.3" footer="0.3"/>
  <pageSetup scale="6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6" workbookViewId="0">
      <selection activeCell="C29" sqref="C29"/>
    </sheetView>
  </sheetViews>
  <sheetFormatPr baseColWidth="10" defaultRowHeight="14.25" x14ac:dyDescent="0.2"/>
  <cols>
    <col min="2" max="2" width="30" customWidth="1"/>
    <col min="3" max="3" width="20.125" customWidth="1"/>
    <col min="4" max="4" width="15.5" customWidth="1"/>
  </cols>
  <sheetData>
    <row r="1" spans="1:13" x14ac:dyDescent="0.2">
      <c r="B1" t="s">
        <v>86</v>
      </c>
      <c r="C1">
        <f>'Building History'!C5</f>
        <v>0</v>
      </c>
    </row>
    <row r="2" spans="1:13" x14ac:dyDescent="0.2">
      <c r="B2" t="s">
        <v>84</v>
      </c>
      <c r="C2">
        <f>'Building History'!C14</f>
        <v>0</v>
      </c>
    </row>
    <row r="3" spans="1:13" x14ac:dyDescent="0.2">
      <c r="C3">
        <f>'Building History'!C16</f>
        <v>0</v>
      </c>
    </row>
    <row r="4" spans="1:13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">
      <c r="B5" t="s">
        <v>34</v>
      </c>
      <c r="C5" s="33">
        <f>'Building History'!C15</f>
        <v>0</v>
      </c>
      <c r="G5" t="s">
        <v>35</v>
      </c>
      <c r="H5" t="s">
        <v>36</v>
      </c>
      <c r="I5" t="s">
        <v>37</v>
      </c>
    </row>
    <row r="6" spans="1:13" x14ac:dyDescent="0.2">
      <c r="D6" t="s">
        <v>38</v>
      </c>
    </row>
    <row r="7" spans="1:13" x14ac:dyDescent="0.2">
      <c r="B7" t="s">
        <v>39</v>
      </c>
      <c r="C7" s="7">
        <f>'Building History'!E23</f>
        <v>0</v>
      </c>
      <c r="D7" s="7">
        <v>0</v>
      </c>
      <c r="E7" s="8"/>
      <c r="F7" s="8"/>
      <c r="G7" s="8" t="e">
        <f>C7*$D$31</f>
        <v>#DIV/0!</v>
      </c>
      <c r="H7" s="9" t="e">
        <f>$D$32*C7</f>
        <v>#DIV/0!</v>
      </c>
      <c r="I7" s="9" t="e">
        <f>C7-G7-H7</f>
        <v>#DIV/0!</v>
      </c>
    </row>
    <row r="8" spans="1:13" x14ac:dyDescent="0.2">
      <c r="B8" t="s">
        <v>40</v>
      </c>
      <c r="C8" s="7">
        <f>'Building History'!E26</f>
        <v>0</v>
      </c>
      <c r="D8" s="7">
        <v>0</v>
      </c>
      <c r="E8" s="8"/>
      <c r="F8" s="8"/>
      <c r="G8" s="8">
        <v>0</v>
      </c>
      <c r="H8" s="9">
        <f>C8</f>
        <v>0</v>
      </c>
      <c r="I8" s="9">
        <f t="shared" ref="I8:I14" si="0">C8-G8-H8</f>
        <v>0</v>
      </c>
    </row>
    <row r="9" spans="1:13" x14ac:dyDescent="0.2">
      <c r="B9" t="s">
        <v>41</v>
      </c>
      <c r="C9" s="7">
        <f>'Building History'!E27</f>
        <v>0</v>
      </c>
      <c r="D9" s="7">
        <v>0</v>
      </c>
      <c r="E9" s="8"/>
      <c r="F9" s="8"/>
      <c r="G9" s="8" t="e">
        <f>C9*$D$31</f>
        <v>#DIV/0!</v>
      </c>
      <c r="H9" s="9" t="e">
        <f>$D$32*C9</f>
        <v>#DIV/0!</v>
      </c>
      <c r="I9" s="9" t="e">
        <f t="shared" si="0"/>
        <v>#DIV/0!</v>
      </c>
    </row>
    <row r="10" spans="1:13" x14ac:dyDescent="0.2">
      <c r="B10" t="s">
        <v>42</v>
      </c>
      <c r="C10" s="7">
        <f>'Building History'!E28</f>
        <v>0</v>
      </c>
      <c r="D10" s="7">
        <v>0</v>
      </c>
      <c r="E10" s="8"/>
      <c r="F10" s="8"/>
      <c r="G10" s="8" t="e">
        <f>C10*$D$31</f>
        <v>#DIV/0!</v>
      </c>
      <c r="H10" s="9" t="e">
        <f>$D$32*C10</f>
        <v>#DIV/0!</v>
      </c>
      <c r="I10" s="9" t="e">
        <f t="shared" si="0"/>
        <v>#DIV/0!</v>
      </c>
    </row>
    <row r="11" spans="1:13" x14ac:dyDescent="0.2">
      <c r="B11" t="s">
        <v>43</v>
      </c>
      <c r="C11" s="7">
        <f>'Building History'!E29</f>
        <v>0</v>
      </c>
      <c r="D11" s="7">
        <v>0</v>
      </c>
      <c r="E11" s="8"/>
      <c r="F11" s="8"/>
      <c r="G11" s="8" t="e">
        <f>C11*$D$31</f>
        <v>#DIV/0!</v>
      </c>
      <c r="H11" s="9" t="e">
        <f>$D$32*C11</f>
        <v>#DIV/0!</v>
      </c>
      <c r="I11" s="9" t="e">
        <f t="shared" si="0"/>
        <v>#DIV/0!</v>
      </c>
    </row>
    <row r="12" spans="1:13" x14ac:dyDescent="0.2">
      <c r="B12" t="s">
        <v>44</v>
      </c>
      <c r="C12" s="7">
        <f>'Building History'!E30</f>
        <v>0</v>
      </c>
      <c r="D12" s="7">
        <v>0</v>
      </c>
      <c r="E12" s="8"/>
      <c r="F12" s="8"/>
      <c r="G12" s="8" t="e">
        <f>C12*$D$31</f>
        <v>#DIV/0!</v>
      </c>
      <c r="H12" s="9" t="e">
        <f>$D$32*C12</f>
        <v>#DIV/0!</v>
      </c>
      <c r="I12" s="9" t="e">
        <f t="shared" si="0"/>
        <v>#DIV/0!</v>
      </c>
      <c r="L12" s="9"/>
    </row>
    <row r="13" spans="1:13" x14ac:dyDescent="0.2">
      <c r="B13" t="s">
        <v>45</v>
      </c>
      <c r="C13" s="7">
        <f>'Building History'!E31</f>
        <v>0</v>
      </c>
      <c r="D13" s="7">
        <v>0</v>
      </c>
      <c r="E13" s="8"/>
      <c r="F13" s="8"/>
      <c r="G13" s="8" t="e">
        <f>C13*$D$31</f>
        <v>#DIV/0!</v>
      </c>
      <c r="H13" s="9" t="e">
        <f>$D$32*C13</f>
        <v>#DIV/0!</v>
      </c>
      <c r="I13" s="9" t="e">
        <f t="shared" si="0"/>
        <v>#DIV/0!</v>
      </c>
    </row>
    <row r="14" spans="1:13" x14ac:dyDescent="0.2">
      <c r="B14" t="s">
        <v>46</v>
      </c>
      <c r="C14" s="7"/>
      <c r="D14" s="7"/>
      <c r="E14" s="8"/>
      <c r="F14" s="8"/>
      <c r="G14" s="8"/>
      <c r="H14" s="9">
        <f>C14</f>
        <v>0</v>
      </c>
      <c r="I14" s="9">
        <f t="shared" si="0"/>
        <v>0</v>
      </c>
    </row>
    <row r="15" spans="1:13" x14ac:dyDescent="0.2">
      <c r="B15" s="11" t="s">
        <v>47</v>
      </c>
      <c r="C15" s="11"/>
      <c r="D15" s="12"/>
      <c r="E15" s="12">
        <f>SUM(C7:C13)</f>
        <v>0</v>
      </c>
      <c r="F15" s="8"/>
      <c r="G15" s="9" t="e">
        <f>SUM(G7:G14)</f>
        <v>#DIV/0!</v>
      </c>
      <c r="H15" s="9" t="e">
        <f>SUM(H7:H14)</f>
        <v>#DIV/0!</v>
      </c>
      <c r="I15" s="9" t="e">
        <f>E15-G15-H15</f>
        <v>#DIV/0!</v>
      </c>
    </row>
    <row r="16" spans="1:13" x14ac:dyDescent="0.2">
      <c r="C16" s="8"/>
      <c r="D16" s="8"/>
      <c r="E16" s="8"/>
      <c r="F16" s="8"/>
      <c r="G16" s="8"/>
      <c r="H16" s="8"/>
    </row>
    <row r="17" spans="1:13" x14ac:dyDescent="0.2">
      <c r="B17" t="s">
        <v>48</v>
      </c>
      <c r="D17" s="10">
        <f>'Building History'!E32</f>
        <v>0</v>
      </c>
      <c r="E17" s="10" t="s">
        <v>51</v>
      </c>
      <c r="F17" s="8"/>
      <c r="G17" s="13" t="s">
        <v>49</v>
      </c>
    </row>
    <row r="18" spans="1:13" x14ac:dyDescent="0.2">
      <c r="B18" s="14">
        <f>YEAR($C$5)</f>
        <v>1900</v>
      </c>
      <c r="C18" s="15">
        <v>0.2</v>
      </c>
      <c r="D18" s="8">
        <f>C18*$D$17</f>
        <v>0</v>
      </c>
      <c r="G18" t="s">
        <v>50</v>
      </c>
    </row>
    <row r="19" spans="1:13" x14ac:dyDescent="0.2">
      <c r="B19" s="14">
        <f>B18+1</f>
        <v>1901</v>
      </c>
      <c r="C19" s="15">
        <v>0.2</v>
      </c>
      <c r="D19" s="8">
        <f>C19*$D$17</f>
        <v>0</v>
      </c>
    </row>
    <row r="20" spans="1:13" x14ac:dyDescent="0.2">
      <c r="B20" s="14">
        <f>B19+1</f>
        <v>1902</v>
      </c>
      <c r="C20" s="15">
        <v>0.2</v>
      </c>
      <c r="D20" s="8">
        <f>C20*$D$17</f>
        <v>0</v>
      </c>
    </row>
    <row r="21" spans="1:13" x14ac:dyDescent="0.2">
      <c r="B21" s="14">
        <f>B20+1</f>
        <v>1903</v>
      </c>
      <c r="C21" s="15">
        <v>0.2</v>
      </c>
      <c r="D21" s="8">
        <f>C21*$D$17</f>
        <v>0</v>
      </c>
    </row>
    <row r="22" spans="1:13" x14ac:dyDescent="0.2">
      <c r="B22" s="14">
        <f>B21+1</f>
        <v>1904</v>
      </c>
      <c r="C22" s="15">
        <v>0.2</v>
      </c>
      <c r="D22" s="8">
        <f>C22*$D$17</f>
        <v>0</v>
      </c>
    </row>
    <row r="23" spans="1:13" x14ac:dyDescent="0.2">
      <c r="C23" s="16">
        <f>SUM(C18:C22)</f>
        <v>1</v>
      </c>
    </row>
    <row r="24" spans="1:13" x14ac:dyDescent="0.2">
      <c r="A24" s="6" t="s">
        <v>52</v>
      </c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C25" s="16"/>
    </row>
    <row r="26" spans="1:13" x14ac:dyDescent="0.2">
      <c r="B26" t="s">
        <v>53</v>
      </c>
      <c r="C26">
        <v>0</v>
      </c>
      <c r="D26" t="s">
        <v>54</v>
      </c>
    </row>
    <row r="27" spans="1:13" x14ac:dyDescent="0.2">
      <c r="C27" s="16"/>
    </row>
    <row r="29" spans="1:13" x14ac:dyDescent="0.2">
      <c r="B29" t="s">
        <v>85</v>
      </c>
      <c r="C29" s="32">
        <v>2013</v>
      </c>
    </row>
    <row r="30" spans="1:13" x14ac:dyDescent="0.2">
      <c r="B30" t="s">
        <v>55</v>
      </c>
      <c r="C30" s="8">
        <f>C32+C31</f>
        <v>0</v>
      </c>
      <c r="F30" s="8"/>
    </row>
    <row r="31" spans="1:13" x14ac:dyDescent="0.2">
      <c r="B31" t="s">
        <v>56</v>
      </c>
      <c r="C31" s="8">
        <f>'Building History'!E37</f>
        <v>0</v>
      </c>
      <c r="D31" s="19" t="e">
        <f>C31/C30</f>
        <v>#DIV/0!</v>
      </c>
      <c r="F31" s="8"/>
      <c r="G31" s="19"/>
    </row>
    <row r="32" spans="1:13" x14ac:dyDescent="0.2">
      <c r="B32" t="s">
        <v>57</v>
      </c>
      <c r="C32" s="8">
        <f>'Building History'!E38</f>
        <v>0</v>
      </c>
      <c r="D32" s="19" t="e">
        <f>C32/C30</f>
        <v>#DIV/0!</v>
      </c>
      <c r="F32" s="8"/>
      <c r="G32" s="19"/>
    </row>
    <row r="33" spans="1:13" ht="15" thickBot="1" x14ac:dyDescent="0.25"/>
    <row r="34" spans="1:13" ht="15" thickBot="1" x14ac:dyDescent="0.25">
      <c r="D34" s="82" t="s">
        <v>58</v>
      </c>
      <c r="E34" s="83"/>
      <c r="F34" s="84"/>
    </row>
    <row r="35" spans="1:13" x14ac:dyDescent="0.2">
      <c r="C35" s="20" t="s">
        <v>59</v>
      </c>
      <c r="D35" s="21" t="s">
        <v>60</v>
      </c>
      <c r="E35" s="2" t="s">
        <v>61</v>
      </c>
      <c r="F35" s="22" t="s">
        <v>62</v>
      </c>
    </row>
    <row r="36" spans="1:13" x14ac:dyDescent="0.2">
      <c r="B36" s="14">
        <f>YEAR($C$5)</f>
        <v>1900</v>
      </c>
      <c r="C36" s="23"/>
      <c r="D36" s="23"/>
      <c r="E36" s="23"/>
      <c r="F36" s="23"/>
    </row>
    <row r="37" spans="1:13" x14ac:dyDescent="0.2">
      <c r="B37" s="14">
        <f>B19</f>
        <v>1901</v>
      </c>
      <c r="C37" s="23"/>
      <c r="D37" s="23"/>
      <c r="E37" s="23"/>
      <c r="F37" s="23"/>
    </row>
    <row r="38" spans="1:13" x14ac:dyDescent="0.2">
      <c r="B38" s="14">
        <f>B20</f>
        <v>1902</v>
      </c>
      <c r="C38" s="23"/>
      <c r="D38" s="23"/>
      <c r="E38" s="23"/>
      <c r="F38" s="23"/>
    </row>
    <row r="39" spans="1:13" x14ac:dyDescent="0.2">
      <c r="B39" s="14">
        <f>B21</f>
        <v>1903</v>
      </c>
      <c r="C39" s="23"/>
      <c r="D39" s="23"/>
      <c r="E39" s="23"/>
      <c r="F39" s="23"/>
    </row>
    <row r="40" spans="1:13" x14ac:dyDescent="0.2">
      <c r="B40" s="14">
        <f>B22</f>
        <v>1904</v>
      </c>
      <c r="C40" s="23"/>
      <c r="D40" s="23"/>
      <c r="E40" s="23"/>
      <c r="F40" s="23"/>
    </row>
    <row r="42" spans="1:13" x14ac:dyDescent="0.2">
      <c r="C42" s="24"/>
      <c r="E42" s="24"/>
      <c r="F42" s="24"/>
    </row>
    <row r="43" spans="1:13" x14ac:dyDescent="0.2">
      <c r="B43" t="s">
        <v>63</v>
      </c>
    </row>
    <row r="45" spans="1:13" x14ac:dyDescent="0.2">
      <c r="A45" s="6" t="s">
        <v>64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7" spans="1:13" x14ac:dyDescent="0.2">
      <c r="B47" t="s">
        <v>65</v>
      </c>
      <c r="C47" s="18">
        <f>'Building History'!C41</f>
        <v>0</v>
      </c>
      <c r="D47" s="8"/>
      <c r="E47" s="8"/>
      <c r="F47" s="8"/>
      <c r="G47" s="8"/>
      <c r="H47" s="8"/>
    </row>
    <row r="48" spans="1:13" x14ac:dyDescent="0.2">
      <c r="B48" s="11" t="s">
        <v>66</v>
      </c>
      <c r="C48" s="11"/>
      <c r="D48" s="12" t="s">
        <v>67</v>
      </c>
      <c r="E48" s="25">
        <f>'Building History'!E42</f>
        <v>0</v>
      </c>
      <c r="F48" s="8"/>
      <c r="G48" s="8"/>
      <c r="H48" s="8"/>
    </row>
    <row r="49" spans="2:8" x14ac:dyDescent="0.2">
      <c r="C49" s="18"/>
      <c r="D49" s="8"/>
      <c r="E49" s="8"/>
      <c r="F49" s="8"/>
      <c r="G49" s="8"/>
      <c r="H49" s="8"/>
    </row>
    <row r="50" spans="2:8" x14ac:dyDescent="0.2">
      <c r="B50" t="s">
        <v>68</v>
      </c>
      <c r="C50" s="18"/>
      <c r="D50" s="8"/>
      <c r="E50" s="8"/>
      <c r="F50" s="8"/>
      <c r="G50" s="8"/>
      <c r="H50" s="8"/>
    </row>
    <row r="51" spans="2:8" x14ac:dyDescent="0.2">
      <c r="B51" s="26" t="s">
        <v>69</v>
      </c>
      <c r="C51" s="8">
        <f>'Building History'!E43</f>
        <v>0</v>
      </c>
      <c r="D51" s="8" t="s">
        <v>67</v>
      </c>
      <c r="E51" s="8"/>
      <c r="F51" s="8"/>
      <c r="G51" s="8"/>
      <c r="H51" s="8"/>
    </row>
    <row r="52" spans="2:8" x14ac:dyDescent="0.2">
      <c r="B52" s="26" t="s">
        <v>70</v>
      </c>
      <c r="C52" s="8">
        <f>'Building History'!E45</f>
        <v>0</v>
      </c>
      <c r="D52" s="8" t="s">
        <v>67</v>
      </c>
      <c r="E52" s="8"/>
      <c r="F52" s="8"/>
      <c r="G52" s="8"/>
      <c r="H52" s="8"/>
    </row>
    <row r="53" spans="2:8" x14ac:dyDescent="0.2">
      <c r="B53" s="26" t="s">
        <v>10</v>
      </c>
      <c r="C53" s="8">
        <f>'Building History'!E47</f>
        <v>0</v>
      </c>
      <c r="D53" s="8" t="s">
        <v>67</v>
      </c>
      <c r="E53" s="8"/>
      <c r="F53" s="8"/>
      <c r="G53" s="8"/>
      <c r="H53" s="8"/>
    </row>
    <row r="54" spans="2:8" x14ac:dyDescent="0.2">
      <c r="B54" s="26" t="s">
        <v>94</v>
      </c>
      <c r="C54" s="8">
        <f>'Building History'!E46</f>
        <v>0</v>
      </c>
      <c r="D54" s="8" t="s">
        <v>67</v>
      </c>
      <c r="E54" s="8"/>
      <c r="F54" s="8"/>
      <c r="G54" s="8"/>
      <c r="H54" s="8"/>
    </row>
    <row r="55" spans="2:8" x14ac:dyDescent="0.2">
      <c r="B55" s="26" t="s">
        <v>71</v>
      </c>
      <c r="C55" s="12">
        <f>'Building History'!E46</f>
        <v>0</v>
      </c>
      <c r="D55" s="8" t="s">
        <v>67</v>
      </c>
      <c r="E55" s="8"/>
      <c r="F55" s="8"/>
      <c r="G55" s="8"/>
      <c r="H55" s="8"/>
    </row>
    <row r="56" spans="2:8" x14ac:dyDescent="0.2">
      <c r="B56" s="11" t="s">
        <v>72</v>
      </c>
      <c r="C56" s="12"/>
      <c r="D56" s="12"/>
      <c r="E56" s="12">
        <f>SUM(C51:C55)</f>
        <v>0</v>
      </c>
      <c r="F56" s="8"/>
      <c r="G56" s="8"/>
      <c r="H56" s="8"/>
    </row>
    <row r="57" spans="2:8" x14ac:dyDescent="0.2">
      <c r="C57" s="8"/>
      <c r="D57" s="8"/>
      <c r="E57" s="8"/>
      <c r="F57" s="8"/>
      <c r="G57" s="8"/>
      <c r="H57" s="8"/>
    </row>
    <row r="58" spans="2:8" ht="16.5" x14ac:dyDescent="0.35">
      <c r="D58" t="s">
        <v>73</v>
      </c>
      <c r="E58" s="9">
        <f>E48-E56-E15</f>
        <v>0</v>
      </c>
      <c r="G58" s="27" t="s">
        <v>74</v>
      </c>
      <c r="H58" s="8"/>
    </row>
    <row r="59" spans="2:8" x14ac:dyDescent="0.2">
      <c r="D59" s="28" t="s">
        <v>75</v>
      </c>
      <c r="E59" s="29">
        <v>0</v>
      </c>
      <c r="G59" s="8" t="s">
        <v>76</v>
      </c>
      <c r="H59" s="8"/>
    </row>
    <row r="60" spans="2:8" x14ac:dyDescent="0.2">
      <c r="D60" s="8" t="s">
        <v>77</v>
      </c>
      <c r="E60" s="9">
        <f>E58-E59</f>
        <v>0</v>
      </c>
      <c r="G60" s="8"/>
      <c r="H60" s="8"/>
    </row>
    <row r="61" spans="2:8" x14ac:dyDescent="0.2">
      <c r="D61" s="30" t="s">
        <v>78</v>
      </c>
      <c r="E61" s="9">
        <f>F61*E60</f>
        <v>0</v>
      </c>
      <c r="F61" s="16">
        <v>1</v>
      </c>
      <c r="G61" s="8" t="s">
        <v>79</v>
      </c>
      <c r="H61" s="8"/>
    </row>
    <row r="62" spans="2:8" x14ac:dyDescent="0.2">
      <c r="D62" s="28" t="s">
        <v>80</v>
      </c>
      <c r="E62" s="9">
        <f>F62*E61</f>
        <v>0</v>
      </c>
      <c r="F62" s="16">
        <v>0.5</v>
      </c>
      <c r="G62" s="8" t="s">
        <v>81</v>
      </c>
      <c r="H62" s="8"/>
    </row>
    <row r="63" spans="2:8" x14ac:dyDescent="0.2">
      <c r="D63" s="28" t="s">
        <v>95</v>
      </c>
      <c r="E63" s="9"/>
      <c r="F63" s="16"/>
      <c r="G63" s="8"/>
      <c r="H63" s="8"/>
    </row>
    <row r="64" spans="2:8" x14ac:dyDescent="0.2">
      <c r="D64" s="28" t="s">
        <v>96</v>
      </c>
      <c r="E64" s="34">
        <f>E62+E63</f>
        <v>0</v>
      </c>
      <c r="F64" s="16"/>
      <c r="G64" s="8"/>
      <c r="H64" s="8"/>
    </row>
    <row r="65" spans="4:8" x14ac:dyDescent="0.2">
      <c r="D65" s="28" t="s">
        <v>82</v>
      </c>
      <c r="E65" s="9">
        <f>F65*E64</f>
        <v>0</v>
      </c>
      <c r="F65" s="31">
        <v>0.38400000000000001</v>
      </c>
      <c r="G65" s="8" t="s">
        <v>83</v>
      </c>
      <c r="H65" s="8"/>
    </row>
  </sheetData>
  <mergeCells count="1">
    <mergeCell ref="D34:F3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Building History</vt:lpstr>
      <vt:lpstr>Calculations</vt:lpstr>
      <vt:lpstr>'Building History'!Zone_d_impression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Impots Ici</dc:creator>
  <cp:lastModifiedBy>Nicolas Godbout</cp:lastModifiedBy>
  <cp:lastPrinted>2016-04-15T18:26:03Z</cp:lastPrinted>
  <dcterms:created xsi:type="dcterms:W3CDTF">2013-05-09T13:35:48Z</dcterms:created>
  <dcterms:modified xsi:type="dcterms:W3CDTF">2024-02-12T14:19:59Z</dcterms:modified>
</cp:coreProperties>
</file>