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workbookProtection workbookPassword="85BD" lockStructure="1"/>
  <bookViews>
    <workbookView xWindow="0" yWindow="0" windowWidth="28800" windowHeight="11535" firstSheet="4" activeTab="4"/>
  </bookViews>
  <sheets>
    <sheet name="DS_INTERNAL_SETTINGS_STORAGE" sheetId="3" state="veryHidden" r:id="rId1"/>
    <sheet name="DS_INTERNAL_DOCGROUP_STORAGE" sheetId="4" state="veryHidden" r:id="rId2"/>
    <sheet name="DS_INTERNAL_DOCUMENT_STORAGE" sheetId="5" state="veryHidden" r:id="rId3"/>
    <sheet name="DS_INTERNAL_SNIP_STORAGE" sheetId="6" state="veryHidden" r:id="rId4"/>
    <sheet name="Adresse" sheetId="1" r:id="rId5"/>
    <sheet name="Calculs" sheetId="2" state="hidden" r:id="rId6"/>
  </sheets>
  <definedNames>
    <definedName name="_xlnm.Print_Area" localSheetId="4">Adresse!$A$1:$H$86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2" l="1"/>
  <c r="D8" i="2" l="1"/>
  <c r="D9" i="2"/>
  <c r="D10" i="2"/>
  <c r="D11" i="2"/>
  <c r="D12" i="2"/>
  <c r="D13" i="2"/>
  <c r="D7" i="2"/>
  <c r="H14" i="2"/>
  <c r="I14" i="2" s="1"/>
  <c r="C59" i="2"/>
  <c r="B59" i="2"/>
  <c r="C5" i="2"/>
  <c r="C1" i="2"/>
  <c r="E53" i="2"/>
  <c r="C28" i="2"/>
  <c r="C13" i="2"/>
  <c r="C60" i="2"/>
  <c r="C58" i="2"/>
  <c r="C57" i="2"/>
  <c r="C56" i="2"/>
  <c r="C7" i="2"/>
  <c r="H8" i="2"/>
  <c r="I8" i="2"/>
  <c r="C9" i="2"/>
  <c r="C10" i="2"/>
  <c r="C11" i="2"/>
  <c r="C12" i="2"/>
  <c r="C34" i="2"/>
  <c r="C33" i="2"/>
  <c r="D19" i="2"/>
  <c r="D22" i="2" s="1"/>
  <c r="C25" i="2"/>
  <c r="B38" i="2" l="1"/>
  <c r="B39" i="2" s="1"/>
  <c r="B40" i="2" s="1"/>
  <c r="B41" i="2" s="1"/>
  <c r="B42" i="2" s="1"/>
  <c r="B20" i="2"/>
  <c r="B21" i="2" s="1"/>
  <c r="B22" i="2" s="1"/>
  <c r="B23" i="2" s="1"/>
  <c r="B24" i="2" s="1"/>
  <c r="E61" i="2"/>
  <c r="E15" i="2"/>
  <c r="D21" i="2"/>
  <c r="D23" i="2"/>
  <c r="D24" i="2"/>
  <c r="D20" i="2"/>
  <c r="C32" i="2"/>
  <c r="D34" i="2" s="1"/>
  <c r="E63" i="2" l="1"/>
  <c r="E65" i="2" s="1"/>
  <c r="E66" i="2" s="1"/>
  <c r="E67" i="2" s="1"/>
  <c r="E69" i="2" s="1"/>
  <c r="E70" i="2" s="1"/>
  <c r="H12" i="2"/>
  <c r="H11" i="2"/>
  <c r="H9" i="2"/>
  <c r="H13" i="2"/>
  <c r="H7" i="2"/>
  <c r="H15" i="2" s="1"/>
  <c r="H10" i="2"/>
  <c r="D33" i="2"/>
  <c r="G7" i="2" l="1"/>
  <c r="G11" i="2"/>
  <c r="I11" i="2" s="1"/>
  <c r="G13" i="2"/>
  <c r="I13" i="2" s="1"/>
  <c r="G9" i="2"/>
  <c r="I9" i="2" s="1"/>
  <c r="G10" i="2"/>
  <c r="I10" i="2" s="1"/>
  <c r="G12" i="2"/>
  <c r="I12" i="2" s="1"/>
  <c r="I7" i="2" l="1"/>
  <c r="G15" i="2"/>
  <c r="I15" i="2" s="1"/>
</calcChain>
</file>

<file path=xl/comments1.xml><?xml version="1.0" encoding="utf-8"?>
<comments xmlns="http://schemas.openxmlformats.org/spreadsheetml/2006/main">
  <authors>
    <author>Auteur</author>
  </authors>
  <commentList>
    <comment ref="B19" authorId="0" shapeId="0">
      <text>
        <r>
          <rPr>
            <sz val="9"/>
            <color indexed="81"/>
            <rFont val="Tahoma"/>
            <family val="2"/>
          </rPr>
          <t xml:space="preserve">Si vous détenez la propriété avec votre conjoint ou un associé. 
Svp ne pas mettre la quote part de votre condo ici.
</t>
        </r>
      </text>
    </comment>
  </commentList>
</comments>
</file>

<file path=xl/sharedStrings.xml><?xml version="1.0" encoding="utf-8"?>
<sst xmlns="http://schemas.openxmlformats.org/spreadsheetml/2006/main" count="189" uniqueCount="142">
  <si>
    <t>Taxe bienvenue</t>
  </si>
  <si>
    <t>Évaluation municipale</t>
  </si>
  <si>
    <t>Terrain</t>
  </si>
  <si>
    <t>Batiment</t>
  </si>
  <si>
    <t>Prix d'achat de l'immeuble</t>
  </si>
  <si>
    <t>Travaux majeurs lors de l'achat</t>
  </si>
  <si>
    <t>$</t>
  </si>
  <si>
    <t>Inspecteur payé lors de l'achat</t>
  </si>
  <si>
    <t>Évaluateur payé lors de l'achat</t>
  </si>
  <si>
    <t>Notaire payé lors de l'achat</t>
  </si>
  <si>
    <t>Votre institution financière peut vous fournir ce chiffre.</t>
  </si>
  <si>
    <t>Commission d'agent immobilier</t>
  </si>
  <si>
    <t>Vente</t>
  </si>
  <si>
    <t>Certificat de localisation</t>
  </si>
  <si>
    <t>Notaire</t>
  </si>
  <si>
    <t>Pénalité bris hypothèque lors de la vente</t>
  </si>
  <si>
    <t>Date de la vente</t>
  </si>
  <si>
    <t xml:space="preserve">Autres dépenses liées à l'achat (précisez) </t>
  </si>
  <si>
    <t>Autres frais liés à la vente (précisez)</t>
  </si>
  <si>
    <t>Dépenses en capital</t>
  </si>
  <si>
    <t>Désignation de résidence principale</t>
  </si>
  <si>
    <t>Récupération d'amortissement</t>
  </si>
  <si>
    <t xml:space="preserve">Votre nom : </t>
  </si>
  <si>
    <t>SCHL</t>
  </si>
  <si>
    <t xml:space="preserve">La SCHL est la Société Canadienne d'Hypothèque et Logement. </t>
  </si>
  <si>
    <t>Au Canada, tout prêt hypothécaire qui est fait sans une mise de fonds minimale doit être assuré par la SCHL.</t>
  </si>
  <si>
    <t>La SCHL est normalement rajoutée à l'hypothèque par l'institution financière qui octroie l'hypothèque.</t>
  </si>
  <si>
    <t xml:space="preserve">ADRESSE : </t>
  </si>
  <si>
    <t>INFORMATIONS RÉLIÉES À l'ACHAT</t>
  </si>
  <si>
    <t>terrain</t>
  </si>
  <si>
    <t>Contrôle</t>
  </si>
  <si>
    <t>Source</t>
  </si>
  <si>
    <t>Prix immeuble</t>
  </si>
  <si>
    <t>Travaux lors de l'achat</t>
  </si>
  <si>
    <t>Inspecteur</t>
  </si>
  <si>
    <t>Évaluateur</t>
  </si>
  <si>
    <t>Dépenses capitalisées</t>
  </si>
  <si>
    <t>PBR</t>
  </si>
  <si>
    <t>amorti linéaire sur 5 ans dans le revenu locatif courant</t>
  </si>
  <si>
    <t>si vente avant les 5 ans, le solde non amorti est réclamé sur l'année de la vente</t>
  </si>
  <si>
    <t>INFORMATIONS DURANT LA DÉTENTION</t>
  </si>
  <si>
    <t>Pénalité bris hypothèque</t>
  </si>
  <si>
    <t>Doit être réparti sur la durée du terme restant, dans le revenu locatif courant</t>
  </si>
  <si>
    <t>Amortissement pris</t>
  </si>
  <si>
    <t>Portion locative</t>
  </si>
  <si>
    <t>Changements d'usages</t>
  </si>
  <si>
    <t>INFORMATIONS RÉLIÉES À la VENTE</t>
  </si>
  <si>
    <t>Produit de disposition</t>
  </si>
  <si>
    <t>À CONFIRMER</t>
  </si>
  <si>
    <t>Frais de vente</t>
  </si>
  <si>
    <t xml:space="preserve">frais commission </t>
  </si>
  <si>
    <t>notaires et autres</t>
  </si>
  <si>
    <t>certificat de localisation</t>
  </si>
  <si>
    <t>Total frais de vente</t>
  </si>
  <si>
    <t>Gain en capital</t>
  </si>
  <si>
    <t>Commentaires</t>
  </si>
  <si>
    <t>Portion exemptée selon Tp274</t>
  </si>
  <si>
    <t>dépends du nombre d'année ou on peut qualifier la résidence de résidence principale</t>
  </si>
  <si>
    <t>Solde</t>
  </si>
  <si>
    <t>Portion copropriété</t>
  </si>
  <si>
    <t>si seul propriétaire (pas copropriétaire)</t>
  </si>
  <si>
    <t>Gain en capital imposable</t>
  </si>
  <si>
    <t>la moitié des gains en capitaux sont imposables selon la loi</t>
  </si>
  <si>
    <t>Impôt approximatif</t>
  </si>
  <si>
    <t>Hypothèse du taux marginal à ce moment</t>
  </si>
  <si>
    <t>Inspecteur et autres</t>
  </si>
  <si>
    <t>Prix de vente / valeur marchande au décès</t>
  </si>
  <si>
    <t>OUI</t>
  </si>
  <si>
    <t>NON</t>
  </si>
  <si>
    <t>Si oui, veuillez fournir le montant pour chacune des années de détention de l'immeuble.</t>
  </si>
  <si>
    <t xml:space="preserve">Avez-vous déjà déduit de l'amortissement fiscal pour cette propriété ? </t>
  </si>
  <si>
    <t>*SCHL</t>
  </si>
  <si>
    <t xml:space="preserve">Avez-vous toujours possédé le même pourcentage de cette propriété en tout temps ? </t>
  </si>
  <si>
    <t>Si non, veuillez fournir une historique.</t>
  </si>
  <si>
    <t>Autres dépenses d'achat</t>
  </si>
  <si>
    <t>Achat - date exacte</t>
  </si>
  <si>
    <t>Total</t>
  </si>
  <si>
    <t>Portion perso</t>
  </si>
  <si>
    <t xml:space="preserve">Le pourcentage d'utilisation personnelle de la propriété a-t-il changé dans le temps ? </t>
  </si>
  <si>
    <t>Bâtiment (cat 1 - 4%)</t>
  </si>
  <si>
    <t>Si vente, capitaliser.</t>
  </si>
  <si>
    <r>
      <t>P-&gt;L : 45(2) considérer résidence personnelle malgrée que louée pendant 4 années</t>
    </r>
    <r>
      <rPr>
        <u/>
        <sz val="11"/>
        <color indexed="8"/>
        <rFont val="Calibri"/>
        <family val="2"/>
      </rPr>
      <t xml:space="preserve"> suivantes</t>
    </r>
    <r>
      <rPr>
        <sz val="11"/>
        <color theme="1"/>
        <rFont val="Arial"/>
        <family val="2"/>
        <scheme val="minor"/>
      </rPr>
      <t>. Lettre envoyée l'année du changement d'usage.</t>
    </r>
  </si>
  <si>
    <r>
      <t xml:space="preserve">L-&gt;P : 45(3) différer le gain à la vente réelle ET désigner les 4 années </t>
    </r>
    <r>
      <rPr>
        <u/>
        <sz val="11"/>
        <color indexed="8"/>
        <rFont val="Calibri"/>
        <family val="2"/>
      </rPr>
      <t>précédentes</t>
    </r>
    <r>
      <rPr>
        <sz val="11"/>
        <color theme="1"/>
        <rFont val="Arial"/>
        <family val="2"/>
        <scheme val="minor"/>
      </rPr>
      <t xml:space="preserve"> comme résidence prinipale. La lettre doit être envoyée avant la date limite de la déclaration pour l’année d’imposition dans laquelle le bien est réellement vendu.</t>
    </r>
  </si>
  <si>
    <t xml:space="preserve">Nom </t>
  </si>
  <si>
    <t xml:space="preserve">Instructions  : </t>
  </si>
  <si>
    <t>Veuillez séparer terrain et bâtiment</t>
  </si>
  <si>
    <t xml:space="preserve">Veuillez spécifier quel pourcentage de la propriété est utilisée personnellement ? </t>
  </si>
  <si>
    <t>**Meubles inclus dans la vente</t>
  </si>
  <si>
    <t>Pour être admissibles, les meubles ne devaient pas être inclus lors de l'achat mais l'être lors de la vente.</t>
  </si>
  <si>
    <t>Ces meubles doivent être spécifiés sur l'acte de vente et le client doit avoir les factures.</t>
  </si>
  <si>
    <t>On utilise la juste valeur marchande des meubles.</t>
  </si>
  <si>
    <t xml:space="preserve">Questionnaire - historique de propriété </t>
  </si>
  <si>
    <t>A Confirmer</t>
  </si>
  <si>
    <t>Total revenu imposable lors de la vente</t>
  </si>
  <si>
    <t>Remboursement de TPS &amp; TVQ sur habitation neuve</t>
  </si>
  <si>
    <t xml:space="preserve"> - Si vous avez vendu une résidence principale, veuillez plutôt remplir notre questionnaire de résidence principale.</t>
  </si>
  <si>
    <t xml:space="preserve"> - Veuillez ne pas remplir ce formulaire chaque année, seulement une fois au début est nécessaire.</t>
  </si>
  <si>
    <t>Si acheté avant d'immigrer au Canada, valeur marchande au moment de l'immigration</t>
  </si>
  <si>
    <t xml:space="preserve">Avez-vous fait des dépenses de rénovations qui étaient des améliorations, aussi </t>
  </si>
  <si>
    <t xml:space="preserve">appelé des dépenses en capital ? </t>
  </si>
  <si>
    <t>%</t>
  </si>
  <si>
    <t>Ces dépenses, ne doivent pas avoir été déduites du revenu locatif l'année de ces dépenses.</t>
  </si>
  <si>
    <t>Si oui, listez les dépenses d'amortissement fiscal déduites pour chaque année fiscales.</t>
  </si>
  <si>
    <t xml:space="preserve">Si oui, fournir historique de la portion d'occupation de la bâtisse aux fins personnelles. </t>
  </si>
  <si>
    <t>Par exemple, une résidence personnelle doit être assurée si la mise de fonds est moindre que 20%.</t>
  </si>
  <si>
    <t>Le montant doit aussi comprendre une taxe qui est calculée séparément et payée directement par l'acheteur.</t>
  </si>
  <si>
    <t xml:space="preserve">Description de la propriété (ex. condo, triplex) : </t>
  </si>
  <si>
    <t xml:space="preserve"> - Si l'immeuble acheté hors du Canada, indiquer valeurs en devise originale sans convertir + indiquer la devise.</t>
  </si>
  <si>
    <t xml:space="preserve">Date d'Achat : </t>
  </si>
  <si>
    <t>Source de l'information :</t>
  </si>
  <si>
    <t>AAAA-MM-JJ</t>
  </si>
  <si>
    <t>Propriété conjointe et associés</t>
  </si>
  <si>
    <t xml:space="preserve"> - Si un item ne s'applique pas, merci de mettre 0$ ou N/A.</t>
  </si>
  <si>
    <t xml:space="preserve">Nom du conjoint ou des associés </t>
  </si>
  <si>
    <t>(AAAA-MM-JJ)</t>
  </si>
  <si>
    <t xml:space="preserve"> - Svp ne PAS nous fournir de pièce justificative à moins que demandé spécifiquement.</t>
  </si>
  <si>
    <t>Cette information en ligne sur la plupart des registres fonciers des municipalités.</t>
  </si>
  <si>
    <t xml:space="preserve">Évaluation municipale </t>
  </si>
  <si>
    <t>Datée lors de l'achat si possible sinon récente.</t>
  </si>
  <si>
    <t>*SCHL payée lors de l'achat</t>
  </si>
  <si>
    <t>Part de propriété %</t>
  </si>
  <si>
    <t xml:space="preserve">Adresse complète incluant code postal : </t>
  </si>
  <si>
    <t>Spécifiez la devise</t>
  </si>
  <si>
    <t>BE8C7JB054KFGRTEHYX16KZW22KKZEZ9GC0XHK2B21DVB952A3RG</t>
  </si>
  <si>
    <t>Olivier Custeau</t>
  </si>
  <si>
    <t>Create</t>
  </si>
  <si>
    <t>903bc098-cae5-443f-ae42-0f1b111c28b2</t>
  </si>
  <si>
    <t>{"id":"903bc098-cae5-443f-ae42-0f1b111c28b2","type":1,"name":"workbookId","value":"b1c3ed88-5b6b-4328-83d3-0ec26b8515e9"}</t>
  </si>
  <si>
    <t>2a0058e0-fe48-417c-a40b-c7efee1e6f39</t>
  </si>
  <si>
    <t>{"id":"2a0058e0-fe48-417c-a40b-c7efee1e6f39","type":0,"name":"dataSnipperSheetDeleted","value":"false"}</t>
  </si>
  <si>
    <t>4c8d071e-f7e3-4823-a50c-48fe846a78a2</t>
  </si>
  <si>
    <t>{"id":"4c8d071e-f7e3-4823-a50c-48fe846a78a2","type":0,"name":"embed-documents","value":"true"}</t>
  </si>
  <si>
    <t>8ae7cf0a-3e7a-4de7-96cc-258b130f86b0</t>
  </si>
  <si>
    <t>{"id":"8ae7cf0a-3e7a-4de7-96cc-258b130f86b0","type":0,"name":"table-snip-suggestions","value":"true"}</t>
  </si>
  <si>
    <t>97669908-f847-474c-a741-11258ba88698</t>
  </si>
  <si>
    <t>{"id":"97669908-f847-474c-a741-11258ba88698","type":1,"name":"migratedFssProjectId","value":""}</t>
  </si>
  <si>
    <t xml:space="preserve">Si vous avez vendu la propriété : </t>
  </si>
  <si>
    <t>Information concernant l'achat :</t>
  </si>
  <si>
    <t xml:space="preserve">Ce formulaire est approuvé pour les années fiscales 2024 et précédentes uniquement. </t>
  </si>
  <si>
    <t>Veuillez télécharger la version récente si vous vous déclarez une année après 2024.</t>
  </si>
  <si>
    <t>v.2025-01-27</t>
  </si>
  <si>
    <t xml:space="preserve"> - Svp remplir un fichier Excel distinct par immeuble.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</si>
</sst>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 * #,##0.00_)\ &quot;$&quot;_ ;_ * \(#,##0.00\)\ &quot;$&quot;_ ;_ * &quot;-&quot;??_)\ &quot;$&quot;_ ;_ @_ "/>
    <numFmt numFmtId="165" formatCode="_-* #,##0.00\ &quot;€&quot;_-;\-* #,##0.00\ &quot;€&quot;_-;_-* &quot;-&quot;??\ &quot;€&quot;_-;_-@_-"/>
    <numFmt numFmtId="166" formatCode="_-[$$-409]* #,##0.00_ ;_-[$$-409]* \-#,##0.00\ ;_-[$$-409]* &quot;-&quot;??_ ;_-@_ "/>
    <numFmt numFmtId="167" formatCode="_ * #,##0.00_)\ [$$-C0C]_ ;_ * \(#,##0.00\)\ [$$-C0C]_ ;_ * &quot;-&quot;??_)\ [$$-C0C]_ ;_ @_ "/>
    <numFmt numFmtId="168" formatCode="_-[$$-1009]* #,##0.00_-;\-[$$-1009]* #,##0.00_-;_-[$$-1009]* &quot;-&quot;??_-;_-@_-"/>
  </numFmts>
  <fonts count="17" x14ac:knownFonts="1">
    <font>
      <sz val="11"/>
      <color theme="1"/>
      <name val="Arial"/>
      <family val="2"/>
      <scheme val="minor"/>
    </font>
    <font>
      <u/>
      <sz val="11"/>
      <color indexed="8"/>
      <name val="Calibri"/>
      <family val="2"/>
    </font>
    <font>
      <sz val="11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u val="singleAccounting"/>
      <sz val="11"/>
      <color theme="1"/>
      <name val="Arial"/>
      <family val="2"/>
      <scheme val="minor"/>
    </font>
    <font>
      <sz val="14"/>
      <color theme="1"/>
      <name val="Arial"/>
      <family val="2"/>
      <scheme val="minor"/>
    </font>
    <font>
      <sz val="14"/>
      <color rgb="FFFF0000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i/>
      <sz val="14"/>
      <color theme="1"/>
      <name val="Arial"/>
      <family val="2"/>
      <scheme val="minor"/>
    </font>
    <font>
      <sz val="16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i/>
      <sz val="14"/>
      <color theme="1"/>
      <name val="Arial"/>
      <family val="2"/>
      <scheme val="minor"/>
    </font>
    <font>
      <sz val="11"/>
      <name val="Arial"/>
      <family val="2"/>
      <scheme val="minor"/>
    </font>
    <font>
      <sz val="9"/>
      <color indexed="81"/>
      <name val="Tahoma"/>
      <family val="2"/>
    </font>
    <font>
      <b/>
      <sz val="20"/>
      <color theme="1"/>
      <name val="Arial"/>
      <family val="2"/>
      <scheme val="minor"/>
    </font>
    <font>
      <sz val="14"/>
      <color rgb="FF00B0F0"/>
      <name val="Arial"/>
      <family val="2"/>
      <scheme val="minor"/>
    </font>
    <font>
      <sz val="9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5">
    <xf numFmtId="0" fontId="0" fillId="0" borderId="0" xfId="0"/>
    <xf numFmtId="166" fontId="2" fillId="0" borderId="0" xfId="1" applyNumberFormat="1" applyFont="1"/>
    <xf numFmtId="166" fontId="0" fillId="0" borderId="0" xfId="0" applyNumberFormat="1"/>
    <xf numFmtId="0" fontId="0" fillId="0" borderId="0" xfId="0" applyAlignment="1">
      <alignment horizontal="left" indent="3"/>
    </xf>
    <xf numFmtId="0" fontId="0" fillId="2" borderId="0" xfId="0" applyFill="1"/>
    <xf numFmtId="0" fontId="0" fillId="0" borderId="1" xfId="0" applyBorder="1"/>
    <xf numFmtId="166" fontId="2" fillId="0" borderId="1" xfId="1" applyNumberFormat="1" applyFont="1" applyBorder="1"/>
    <xf numFmtId="164" fontId="2" fillId="0" borderId="0" xfId="1" applyNumberFormat="1" applyFont="1"/>
    <xf numFmtId="1" fontId="2" fillId="0" borderId="0" xfId="1" applyNumberFormat="1" applyFont="1"/>
    <xf numFmtId="9" fontId="2" fillId="0" borderId="0" xfId="2" applyFont="1"/>
    <xf numFmtId="9" fontId="0" fillId="0" borderId="0" xfId="0" applyNumberFormat="1"/>
    <xf numFmtId="9" fontId="0" fillId="2" borderId="0" xfId="0" applyNumberFormat="1" applyFill="1"/>
    <xf numFmtId="0" fontId="2" fillId="0" borderId="0" xfId="1" applyNumberFormat="1" applyFont="1"/>
    <xf numFmtId="10" fontId="2" fillId="0" borderId="0" xfId="2" applyNumberFormat="1" applyFont="1"/>
    <xf numFmtId="1" fontId="0" fillId="0" borderId="0" xfId="0" applyNumberFormat="1"/>
    <xf numFmtId="168" fontId="2" fillId="0" borderId="1" xfId="1" applyNumberFormat="1" applyFont="1" applyBorder="1"/>
    <xf numFmtId="166" fontId="4" fillId="0" borderId="0" xfId="1" applyNumberFormat="1" applyFont="1"/>
    <xf numFmtId="0" fontId="0" fillId="0" borderId="0" xfId="0" applyAlignment="1">
      <alignment horizontal="right"/>
    </xf>
    <xf numFmtId="168" fontId="0" fillId="0" borderId="1" xfId="0" applyNumberFormat="1" applyBorder="1" applyAlignment="1">
      <alignment horizontal="right"/>
    </xf>
    <xf numFmtId="166" fontId="2" fillId="0" borderId="0" xfId="1" applyNumberFormat="1" applyFont="1" applyAlignment="1">
      <alignment horizontal="right"/>
    </xf>
    <xf numFmtId="10" fontId="0" fillId="0" borderId="0" xfId="0" applyNumberForma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left" indent="3"/>
    </xf>
    <xf numFmtId="167" fontId="6" fillId="0" borderId="0" xfId="1" applyNumberFormat="1" applyFont="1"/>
    <xf numFmtId="166" fontId="5" fillId="0" borderId="0" xfId="1" applyNumberFormat="1" applyFont="1"/>
    <xf numFmtId="166" fontId="5" fillId="0" borderId="0" xfId="0" applyNumberFormat="1" applyFont="1"/>
    <xf numFmtId="0" fontId="5" fillId="0" borderId="0" xfId="0" applyFont="1" applyAlignment="1">
      <alignment horizontal="left" indent="2"/>
    </xf>
    <xf numFmtId="0" fontId="7" fillId="0" borderId="0" xfId="0" applyFont="1"/>
    <xf numFmtId="0" fontId="8" fillId="0" borderId="0" xfId="0" applyFont="1"/>
    <xf numFmtId="0" fontId="5" fillId="0" borderId="1" xfId="0" applyFont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9" fillId="0" borderId="2" xfId="0" applyFont="1" applyBorder="1"/>
    <xf numFmtId="14" fontId="0" fillId="0" borderId="0" xfId="0" applyNumberFormat="1"/>
    <xf numFmtId="0" fontId="10" fillId="0" borderId="0" xfId="0" applyFont="1" applyAlignment="1">
      <alignment vertical="justify"/>
    </xf>
    <xf numFmtId="0" fontId="9" fillId="0" borderId="3" xfId="0" applyFont="1" applyBorder="1"/>
    <xf numFmtId="0" fontId="9" fillId="0" borderId="0" xfId="0" applyFont="1" applyBorder="1"/>
    <xf numFmtId="0" fontId="11" fillId="0" borderId="0" xfId="0" applyFont="1"/>
    <xf numFmtId="0" fontId="5" fillId="0" borderId="0" xfId="0" applyFont="1" applyBorder="1"/>
    <xf numFmtId="166" fontId="12" fillId="0" borderId="0" xfId="1" applyNumberFormat="1" applyFont="1" applyAlignment="1">
      <alignment horizontal="center"/>
    </xf>
    <xf numFmtId="166" fontId="12" fillId="0" borderId="0" xfId="1" applyNumberFormat="1" applyFont="1"/>
    <xf numFmtId="166" fontId="3" fillId="0" borderId="0" xfId="1" applyNumberFormat="1" applyFont="1"/>
    <xf numFmtId="166" fontId="3" fillId="0" borderId="0" xfId="1" applyNumberFormat="1" applyFont="1" applyAlignment="1">
      <alignment horizontal="center"/>
    </xf>
    <xf numFmtId="166" fontId="0" fillId="0" borderId="1" xfId="0" applyNumberFormat="1" applyBorder="1"/>
    <xf numFmtId="0" fontId="5" fillId="0" borderId="0" xfId="0" applyFont="1" applyAlignment="1"/>
    <xf numFmtId="0" fontId="5" fillId="0" borderId="0" xfId="0" applyFont="1" applyAlignment="1">
      <alignment horizontal="left" vertical="justify" indent="3"/>
    </xf>
    <xf numFmtId="9" fontId="5" fillId="0" borderId="0" xfId="0" applyNumberFormat="1" applyFont="1" applyBorder="1"/>
    <xf numFmtId="14" fontId="5" fillId="0" borderId="1" xfId="0" applyNumberFormat="1" applyFont="1" applyBorder="1"/>
    <xf numFmtId="0" fontId="5" fillId="0" borderId="7" xfId="0" applyFont="1" applyBorder="1"/>
    <xf numFmtId="9" fontId="5" fillId="0" borderId="7" xfId="0" applyNumberFormat="1" applyFont="1" applyBorder="1"/>
    <xf numFmtId="0" fontId="7" fillId="0" borderId="8" xfId="0" applyFont="1" applyBorder="1" applyAlignment="1"/>
    <xf numFmtId="0" fontId="7" fillId="0" borderId="9" xfId="0" applyFont="1" applyBorder="1" applyAlignment="1"/>
    <xf numFmtId="0" fontId="6" fillId="0" borderId="9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5" xfId="0" applyFont="1" applyBorder="1"/>
    <xf numFmtId="0" fontId="6" fillId="0" borderId="0" xfId="0" applyFont="1" applyBorder="1"/>
    <xf numFmtId="0" fontId="5" fillId="0" borderId="6" xfId="0" applyFont="1" applyBorder="1"/>
    <xf numFmtId="0" fontId="5" fillId="0" borderId="11" xfId="0" applyFont="1" applyBorder="1"/>
    <xf numFmtId="0" fontId="5" fillId="0" borderId="2" xfId="0" applyFont="1" applyBorder="1"/>
    <xf numFmtId="0" fontId="6" fillId="0" borderId="2" xfId="0" applyFont="1" applyBorder="1"/>
    <xf numFmtId="0" fontId="5" fillId="0" borderId="12" xfId="0" applyFont="1" applyBorder="1"/>
    <xf numFmtId="0" fontId="7" fillId="0" borderId="0" xfId="0" applyFont="1" applyBorder="1" applyAlignment="1"/>
    <xf numFmtId="0" fontId="7" fillId="0" borderId="5" xfId="0" applyFont="1" applyBorder="1" applyAlignment="1"/>
    <xf numFmtId="0" fontId="7" fillId="0" borderId="2" xfId="0" applyFont="1" applyBorder="1" applyAlignment="1"/>
    <xf numFmtId="0" fontId="7" fillId="0" borderId="8" xfId="0" applyFont="1" applyBorder="1"/>
    <xf numFmtId="0" fontId="7" fillId="0" borderId="9" xfId="0" applyFont="1" applyBorder="1"/>
    <xf numFmtId="0" fontId="14" fillId="0" borderId="0" xfId="0" applyFont="1"/>
    <xf numFmtId="0" fontId="12" fillId="3" borderId="0" xfId="0" applyFont="1" applyFill="1" applyAlignment="1">
      <alignment horizontal="right"/>
    </xf>
    <xf numFmtId="0" fontId="15" fillId="0" borderId="0" xfId="0" applyFont="1" applyBorder="1"/>
    <xf numFmtId="14" fontId="9" fillId="0" borderId="2" xfId="0" applyNumberFormat="1" applyFont="1" applyBorder="1"/>
    <xf numFmtId="0" fontId="16" fillId="0" borderId="0" xfId="0" applyFont="1"/>
    <xf numFmtId="0" fontId="16" fillId="0" borderId="0" xfId="0" applyFont="1" applyAlignment="1">
      <alignment horizontal="left" indent="1"/>
    </xf>
    <xf numFmtId="0" fontId="5" fillId="0" borderId="0" xfId="0" applyFont="1" applyAlignment="1">
      <alignment horizontal="left" vertical="justify" indent="5"/>
    </xf>
    <xf numFmtId="0" fontId="16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3">
    <cellStyle name="Monétaire" xfId="1" builtinId="4"/>
    <cellStyle name="Normal" xfId="0" builtinId="0"/>
    <cellStyle name="Pourcentag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1366632</xdr:colOff>
      <xdr:row>0</xdr:row>
      <xdr:rowOff>113471</xdr:rowOff>
    </xdr:from>
    <xdr:to>
      <xdr:col>7</xdr:col>
      <xdr:colOff>84070</xdr:colOff>
      <xdr:row>5</xdr:row>
      <xdr:rowOff>110489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AA9600A1-CE9C-A242-93F9-0BE19526A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79806" y="113471"/>
          <a:ext cx="2659960" cy="10074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/>
  </sheetViews>
  <sheetFormatPr baseColWidth="10" defaultRowHeight="14.25" x14ac:dyDescent="0.2"/>
  <sheetData>
    <row r="1" spans="1:4" x14ac:dyDescent="0.2">
      <c r="A1">
        <v>1737684731917</v>
      </c>
      <c r="B1" t="s">
        <v>123</v>
      </c>
      <c r="C1" t="s">
        <v>124</v>
      </c>
      <c r="D1">
        <v>5</v>
      </c>
    </row>
    <row r="2" spans="1:4" x14ac:dyDescent="0.2">
      <c r="A2">
        <v>1737684732060</v>
      </c>
      <c r="B2" t="s">
        <v>125</v>
      </c>
      <c r="C2" t="s">
        <v>126</v>
      </c>
      <c r="D2" t="s">
        <v>127</v>
      </c>
    </row>
    <row r="3" spans="1:4" x14ac:dyDescent="0.2">
      <c r="A3">
        <v>1737684732070</v>
      </c>
      <c r="B3" t="s">
        <v>125</v>
      </c>
      <c r="C3" t="s">
        <v>128</v>
      </c>
      <c r="D3" t="s">
        <v>129</v>
      </c>
    </row>
    <row r="4" spans="1:4" x14ac:dyDescent="0.2">
      <c r="A4">
        <v>1737684732070</v>
      </c>
      <c r="B4" t="s">
        <v>125</v>
      </c>
      <c r="C4" t="s">
        <v>130</v>
      </c>
      <c r="D4" t="s">
        <v>131</v>
      </c>
    </row>
    <row r="5" spans="1:4" x14ac:dyDescent="0.2">
      <c r="A5">
        <v>1737684732070</v>
      </c>
      <c r="B5" t="s">
        <v>125</v>
      </c>
      <c r="C5" t="s">
        <v>132</v>
      </c>
      <c r="D5" t="s">
        <v>133</v>
      </c>
    </row>
    <row r="6" spans="1:4" x14ac:dyDescent="0.2">
      <c r="A6">
        <v>1737684732070</v>
      </c>
      <c r="B6" t="s">
        <v>125</v>
      </c>
      <c r="C6" t="s">
        <v>134</v>
      </c>
      <c r="D6" t="s">
        <v>135</v>
      </c>
    </row>
  </sheetData>
  <pageMargins left="0.7" right="0.7" top="0.75" bottom="0.75" header="0.3" footer="0.3"/>
  <customProperties>
    <customPr name="OrphanNamesChecke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workbookViewId="0"/>
  </sheetViews>
  <sheetFormatPr baseColWidth="10" defaultRowHeight="14.25" x14ac:dyDescent="0.2"/>
  <sheetData>
    <row r="1" spans="1:4" x14ac:dyDescent="0.2">
      <c r="A1">
        <v>1737684732092</v>
      </c>
      <c r="B1" t="s">
        <v>123</v>
      </c>
      <c r="C1" t="s">
        <v>124</v>
      </c>
      <c r="D1">
        <v>0</v>
      </c>
    </row>
  </sheetData>
  <pageMargins left="0.7" right="0.7" top="0.75" bottom="0.75" header="0.3" footer="0.3"/>
  <customProperties>
    <customPr name="OrphanNamesChecke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workbookViewId="0"/>
  </sheetViews>
  <sheetFormatPr baseColWidth="10" defaultRowHeight="14.25" x14ac:dyDescent="0.2"/>
  <sheetData>
    <row r="1" spans="1:4" x14ac:dyDescent="0.2">
      <c r="A1">
        <v>1737684732106</v>
      </c>
      <c r="B1" t="s">
        <v>123</v>
      </c>
      <c r="C1" t="s">
        <v>124</v>
      </c>
      <c r="D1">
        <v>0</v>
      </c>
    </row>
  </sheetData>
  <pageMargins left="0.7" right="0.7" top="0.75" bottom="0.75" header="0.3" footer="0.3"/>
  <customProperties>
    <customPr name="OrphanNamesChecked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workbookViewId="0"/>
  </sheetViews>
  <sheetFormatPr baseColWidth="10" defaultRowHeight="14.25" x14ac:dyDescent="0.2"/>
  <sheetData>
    <row r="1" spans="1:4" x14ac:dyDescent="0.2">
      <c r="A1">
        <v>1737684732116</v>
      </c>
      <c r="B1" t="s">
        <v>123</v>
      </c>
      <c r="C1" t="s">
        <v>124</v>
      </c>
      <c r="D1">
        <v>0</v>
      </c>
    </row>
  </sheetData>
  <pageMargins left="0.7" right="0.7" top="0.75" bottom="0.75" header="0.3" footer="0.3"/>
  <customProperties>
    <customPr name="OrphanNamesChecked" r:id="rId1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J89"/>
  <sheetViews>
    <sheetView showGridLines="0" tabSelected="1" zoomScale="115" zoomScaleNormal="115" zoomScaleSheetLayoutView="100" workbookViewId="0">
      <selection activeCell="B16" sqref="B16"/>
    </sheetView>
  </sheetViews>
  <sheetFormatPr baseColWidth="10" defaultColWidth="11.5" defaultRowHeight="18" x14ac:dyDescent="0.25"/>
  <cols>
    <col min="1" max="1" width="1.75" style="21" customWidth="1"/>
    <col min="2" max="2" width="53.5" style="21" customWidth="1"/>
    <col min="3" max="3" width="21.125" style="21" customWidth="1"/>
    <col min="4" max="4" width="2.625" style="21" customWidth="1"/>
    <col min="5" max="5" width="22.125" style="21" customWidth="1"/>
    <col min="6" max="6" width="4.625" style="21" customWidth="1"/>
    <col min="7" max="7" width="24.875" style="21" customWidth="1"/>
    <col min="8" max="8" width="3.75" style="21" customWidth="1"/>
    <col min="9" max="9" width="4.875" style="21" bestFit="1" customWidth="1"/>
    <col min="10" max="10" width="13.125" style="21" customWidth="1"/>
    <col min="11" max="11" width="12.125" style="21" customWidth="1"/>
    <col min="12" max="16384" width="11.5" style="21"/>
  </cols>
  <sheetData>
    <row r="1" spans="2:8" ht="26.25" x14ac:dyDescent="0.4">
      <c r="B1" s="73" t="s">
        <v>91</v>
      </c>
      <c r="D1" s="74" t="s">
        <v>140</v>
      </c>
    </row>
    <row r="2" spans="2:8" ht="11.25" customHeight="1" x14ac:dyDescent="0.25">
      <c r="B2" s="78" t="s">
        <v>138</v>
      </c>
    </row>
    <row r="3" spans="2:8" ht="13.5" customHeight="1" x14ac:dyDescent="0.25">
      <c r="B3" s="78" t="s">
        <v>139</v>
      </c>
    </row>
    <row r="4" spans="2:8" ht="10.5" customHeight="1" x14ac:dyDescent="0.25">
      <c r="B4" s="77"/>
    </row>
    <row r="5" spans="2:8" x14ac:dyDescent="0.25">
      <c r="B5" s="75" t="s">
        <v>22</v>
      </c>
      <c r="C5" s="30"/>
    </row>
    <row r="6" spans="2:8" x14ac:dyDescent="0.25">
      <c r="B6" s="44"/>
      <c r="C6" s="44"/>
    </row>
    <row r="7" spans="2:8" x14ac:dyDescent="0.25">
      <c r="B7" s="21" t="s">
        <v>84</v>
      </c>
    </row>
    <row r="8" spans="2:8" x14ac:dyDescent="0.25">
      <c r="B8" s="50" t="s">
        <v>95</v>
      </c>
      <c r="C8" s="50"/>
      <c r="G8"/>
      <c r="H8"/>
    </row>
    <row r="9" spans="2:8" x14ac:dyDescent="0.25">
      <c r="B9" s="21" t="s">
        <v>96</v>
      </c>
      <c r="G9"/>
      <c r="H9"/>
    </row>
    <row r="10" spans="2:8" x14ac:dyDescent="0.25">
      <c r="B10" s="21" t="s">
        <v>141</v>
      </c>
      <c r="G10"/>
      <c r="H10"/>
    </row>
    <row r="11" spans="2:8" x14ac:dyDescent="0.25">
      <c r="B11" s="21" t="s">
        <v>107</v>
      </c>
      <c r="D11" s="44"/>
    </row>
    <row r="12" spans="2:8" x14ac:dyDescent="0.25">
      <c r="B12" s="21" t="s">
        <v>115</v>
      </c>
      <c r="D12" s="44"/>
    </row>
    <row r="13" spans="2:8" x14ac:dyDescent="0.25">
      <c r="B13" s="21" t="s">
        <v>112</v>
      </c>
      <c r="D13" s="44"/>
    </row>
    <row r="14" spans="2:8" x14ac:dyDescent="0.25">
      <c r="D14" s="44"/>
    </row>
    <row r="15" spans="2:8" x14ac:dyDescent="0.25">
      <c r="B15" s="21" t="s">
        <v>121</v>
      </c>
      <c r="C15" s="81"/>
      <c r="D15" s="81"/>
      <c r="E15" s="81"/>
      <c r="F15" s="81"/>
      <c r="G15" s="81"/>
    </row>
    <row r="16" spans="2:8" x14ac:dyDescent="0.25">
      <c r="B16" s="21" t="s">
        <v>108</v>
      </c>
      <c r="C16" s="53"/>
      <c r="D16" s="21" t="s">
        <v>114</v>
      </c>
    </row>
    <row r="17" spans="2:10" x14ac:dyDescent="0.25">
      <c r="B17" s="44" t="s">
        <v>106</v>
      </c>
      <c r="C17" s="30"/>
    </row>
    <row r="18" spans="2:10" x14ac:dyDescent="0.25">
      <c r="E18" s="44"/>
    </row>
    <row r="19" spans="2:10" x14ac:dyDescent="0.25">
      <c r="B19" s="54" t="s">
        <v>113</v>
      </c>
      <c r="C19" s="54" t="s">
        <v>120</v>
      </c>
    </row>
    <row r="20" spans="2:10" x14ac:dyDescent="0.25">
      <c r="B20" s="55"/>
      <c r="C20" s="55"/>
    </row>
    <row r="21" spans="2:10" x14ac:dyDescent="0.25">
      <c r="B21" s="55"/>
      <c r="C21" s="55"/>
    </row>
    <row r="22" spans="2:10" x14ac:dyDescent="0.25">
      <c r="B22" s="52"/>
      <c r="C22" s="52"/>
    </row>
    <row r="23" spans="2:10" x14ac:dyDescent="0.25">
      <c r="B23" s="28" t="s">
        <v>137</v>
      </c>
      <c r="E23" s="22"/>
      <c r="G23" s="40" t="s">
        <v>109</v>
      </c>
      <c r="H23" s="40"/>
    </row>
    <row r="24" spans="2:10" ht="21" thickBot="1" x14ac:dyDescent="0.35">
      <c r="B24" s="23" t="s">
        <v>4</v>
      </c>
      <c r="C24" s="23"/>
      <c r="D24" s="23"/>
      <c r="E24" s="38"/>
      <c r="F24" s="21" t="s">
        <v>6</v>
      </c>
      <c r="G24" s="31"/>
      <c r="H24" s="32"/>
      <c r="I24" s="25"/>
      <c r="J24" s="26"/>
    </row>
    <row r="25" spans="2:10" ht="39.75" customHeight="1" thickBot="1" x14ac:dyDescent="0.35">
      <c r="B25" s="79" t="s">
        <v>97</v>
      </c>
      <c r="C25" s="51"/>
      <c r="D25" s="80" t="s">
        <v>122</v>
      </c>
      <c r="E25" s="38"/>
      <c r="F25" s="21" t="s">
        <v>6</v>
      </c>
      <c r="G25" s="31"/>
      <c r="H25" s="32"/>
      <c r="I25" s="25"/>
      <c r="J25" s="26"/>
    </row>
    <row r="26" spans="2:10" ht="21" thickBot="1" x14ac:dyDescent="0.35">
      <c r="B26" s="23" t="s">
        <v>94</v>
      </c>
      <c r="C26" s="23"/>
      <c r="D26" s="23"/>
      <c r="E26" s="38"/>
      <c r="F26" s="21" t="s">
        <v>6</v>
      </c>
      <c r="G26" s="31"/>
      <c r="H26" s="32"/>
      <c r="I26" s="25"/>
      <c r="J26" s="26"/>
    </row>
    <row r="27" spans="2:10" ht="21" thickBot="1" x14ac:dyDescent="0.35">
      <c r="B27" s="23" t="s">
        <v>5</v>
      </c>
      <c r="C27" s="23"/>
      <c r="D27" s="23"/>
      <c r="E27" s="38"/>
      <c r="F27" s="21" t="s">
        <v>6</v>
      </c>
      <c r="G27" s="31"/>
      <c r="H27" s="32"/>
      <c r="I27" s="25"/>
      <c r="J27" s="26"/>
    </row>
    <row r="28" spans="2:10" ht="21" thickBot="1" x14ac:dyDescent="0.35">
      <c r="B28" s="23" t="s">
        <v>0</v>
      </c>
      <c r="C28" s="23"/>
      <c r="D28" s="23"/>
      <c r="E28" s="38"/>
      <c r="F28" s="21" t="s">
        <v>6</v>
      </c>
      <c r="G28" s="31"/>
      <c r="H28" s="32"/>
      <c r="I28" s="25"/>
      <c r="J28" s="26"/>
    </row>
    <row r="29" spans="2:10" ht="21" thickBot="1" x14ac:dyDescent="0.35">
      <c r="B29" s="23" t="s">
        <v>7</v>
      </c>
      <c r="C29" s="23"/>
      <c r="D29" s="23"/>
      <c r="E29" s="38"/>
      <c r="F29" s="21" t="s">
        <v>6</v>
      </c>
      <c r="G29" s="31"/>
      <c r="H29" s="32"/>
      <c r="I29" s="25"/>
      <c r="J29" s="26"/>
    </row>
    <row r="30" spans="2:10" ht="21" thickBot="1" x14ac:dyDescent="0.35">
      <c r="B30" s="23" t="s">
        <v>8</v>
      </c>
      <c r="C30" s="23"/>
      <c r="D30" s="23"/>
      <c r="E30" s="38"/>
      <c r="F30" s="21" t="s">
        <v>6</v>
      </c>
      <c r="G30" s="31"/>
      <c r="H30" s="32"/>
      <c r="I30" s="25"/>
      <c r="J30" s="26"/>
    </row>
    <row r="31" spans="2:10" ht="21" thickBot="1" x14ac:dyDescent="0.35">
      <c r="B31" s="23" t="s">
        <v>9</v>
      </c>
      <c r="C31" s="23"/>
      <c r="D31" s="23"/>
      <c r="E31" s="38"/>
      <c r="F31" s="21" t="s">
        <v>6</v>
      </c>
      <c r="G31" s="31"/>
      <c r="H31" s="32"/>
      <c r="I31" s="25"/>
      <c r="J31" s="26"/>
    </row>
    <row r="32" spans="2:10" ht="21" thickBot="1" x14ac:dyDescent="0.35">
      <c r="B32" s="23" t="s">
        <v>17</v>
      </c>
      <c r="C32" s="23"/>
      <c r="D32" s="23"/>
      <c r="E32" s="38"/>
      <c r="F32" s="21" t="s">
        <v>6</v>
      </c>
      <c r="G32" s="31"/>
      <c r="H32" s="32"/>
      <c r="I32" s="25"/>
      <c r="J32" s="26"/>
    </row>
    <row r="33" spans="2:10" ht="21" thickBot="1" x14ac:dyDescent="0.35">
      <c r="B33" s="23" t="s">
        <v>119</v>
      </c>
      <c r="E33" s="38"/>
      <c r="F33" s="21" t="s">
        <v>6</v>
      </c>
      <c r="G33" s="31"/>
      <c r="H33" s="25"/>
      <c r="I33" s="25"/>
      <c r="J33" s="26"/>
    </row>
    <row r="34" spans="2:10" x14ac:dyDescent="0.25">
      <c r="E34" s="24"/>
      <c r="G34" s="25"/>
      <c r="H34" s="25"/>
    </row>
    <row r="35" spans="2:10" ht="18.75" x14ac:dyDescent="0.3">
      <c r="B35" s="21" t="s">
        <v>117</v>
      </c>
      <c r="E35" s="43"/>
    </row>
    <row r="36" spans="2:10" ht="18.75" x14ac:dyDescent="0.3">
      <c r="B36" s="27" t="s">
        <v>118</v>
      </c>
      <c r="E36" s="43"/>
    </row>
    <row r="37" spans="2:10" ht="18.75" x14ac:dyDescent="0.3">
      <c r="B37" s="27" t="s">
        <v>116</v>
      </c>
      <c r="E37" s="43"/>
    </row>
    <row r="38" spans="2:10" ht="21" thickBot="1" x14ac:dyDescent="0.35">
      <c r="B38" s="27" t="s">
        <v>85</v>
      </c>
      <c r="C38" s="21" t="s">
        <v>2</v>
      </c>
      <c r="E38" s="38"/>
      <c r="F38" s="21" t="s">
        <v>6</v>
      </c>
      <c r="G38" s="31"/>
      <c r="H38" s="32"/>
    </row>
    <row r="39" spans="2:10" ht="21" thickBot="1" x14ac:dyDescent="0.35">
      <c r="C39" s="21" t="s">
        <v>3</v>
      </c>
      <c r="E39" s="38"/>
      <c r="F39" s="21" t="s">
        <v>6</v>
      </c>
      <c r="G39" s="31"/>
      <c r="H39" s="32"/>
    </row>
    <row r="40" spans="2:10" x14ac:dyDescent="0.25">
      <c r="E40" s="24"/>
    </row>
    <row r="41" spans="2:10" ht="18.75" x14ac:dyDescent="0.3">
      <c r="B41" s="29" t="s">
        <v>136</v>
      </c>
      <c r="C41" s="29"/>
      <c r="D41" s="29"/>
    </row>
    <row r="42" spans="2:10" ht="21" thickBot="1" x14ac:dyDescent="0.35">
      <c r="B42" s="21" t="s">
        <v>16</v>
      </c>
      <c r="C42" s="76"/>
      <c r="D42" s="21" t="s">
        <v>110</v>
      </c>
      <c r="G42" s="40" t="s">
        <v>109</v>
      </c>
    </row>
    <row r="43" spans="2:10" ht="21" thickBot="1" x14ac:dyDescent="0.35">
      <c r="B43" s="27" t="s">
        <v>66</v>
      </c>
      <c r="C43" s="27"/>
      <c r="D43" s="27"/>
      <c r="E43" s="38"/>
      <c r="F43" s="21" t="s">
        <v>6</v>
      </c>
      <c r="G43" s="31"/>
      <c r="H43" s="32"/>
    </row>
    <row r="44" spans="2:10" ht="21" thickBot="1" x14ac:dyDescent="0.35">
      <c r="B44" s="27" t="s">
        <v>11</v>
      </c>
      <c r="C44" s="27"/>
      <c r="D44" s="27"/>
      <c r="E44" s="38"/>
      <c r="F44" s="21" t="s">
        <v>6</v>
      </c>
      <c r="G44" s="31"/>
      <c r="H44" s="32"/>
    </row>
    <row r="45" spans="2:10" ht="21" thickBot="1" x14ac:dyDescent="0.35">
      <c r="B45" s="27" t="s">
        <v>13</v>
      </c>
      <c r="C45" s="27"/>
      <c r="D45" s="27"/>
      <c r="E45" s="38"/>
      <c r="F45" s="21" t="s">
        <v>6</v>
      </c>
      <c r="G45" s="31"/>
      <c r="H45" s="32"/>
    </row>
    <row r="46" spans="2:10" ht="21" thickBot="1" x14ac:dyDescent="0.35">
      <c r="B46" s="27" t="s">
        <v>14</v>
      </c>
      <c r="C46" s="27"/>
      <c r="D46" s="27"/>
      <c r="E46" s="38"/>
      <c r="F46" s="21" t="s">
        <v>6</v>
      </c>
      <c r="G46" s="31"/>
      <c r="H46" s="32"/>
    </row>
    <row r="47" spans="2:10" ht="21" thickBot="1" x14ac:dyDescent="0.35">
      <c r="B47" s="27" t="s">
        <v>87</v>
      </c>
      <c r="C47" s="27"/>
      <c r="D47" s="27"/>
      <c r="E47" s="38"/>
      <c r="F47" s="21" t="s">
        <v>6</v>
      </c>
      <c r="G47" s="31"/>
      <c r="H47" s="32"/>
    </row>
    <row r="48" spans="2:10" ht="21" thickBot="1" x14ac:dyDescent="0.35">
      <c r="B48" s="27" t="s">
        <v>18</v>
      </c>
      <c r="C48" s="27"/>
      <c r="D48" s="27"/>
      <c r="E48" s="38"/>
      <c r="F48" s="21" t="s">
        <v>6</v>
      </c>
      <c r="G48" s="31"/>
      <c r="H48" s="32"/>
    </row>
    <row r="49" spans="2:8" ht="21" thickBot="1" x14ac:dyDescent="0.35">
      <c r="B49" s="27" t="s">
        <v>15</v>
      </c>
      <c r="E49" s="38"/>
      <c r="F49" s="21" t="s">
        <v>6</v>
      </c>
      <c r="G49" s="31"/>
      <c r="H49" s="32"/>
    </row>
    <row r="50" spans="2:8" ht="18.75" thickBot="1" x14ac:dyDescent="0.3">
      <c r="E50" s="22"/>
    </row>
    <row r="51" spans="2:8" ht="18.75" thickBot="1" x14ac:dyDescent="0.3">
      <c r="B51" s="56" t="s">
        <v>19</v>
      </c>
      <c r="C51" s="57"/>
      <c r="D51" s="57"/>
      <c r="E51" s="58"/>
      <c r="F51" s="59"/>
      <c r="G51" s="60"/>
    </row>
    <row r="52" spans="2:8" ht="18.75" thickBot="1" x14ac:dyDescent="0.3">
      <c r="B52" s="61" t="s">
        <v>98</v>
      </c>
      <c r="C52" s="44"/>
      <c r="D52" s="44"/>
      <c r="E52" s="62"/>
      <c r="F52" s="33"/>
      <c r="G52" s="36" t="s">
        <v>67</v>
      </c>
    </row>
    <row r="53" spans="2:8" ht="18.75" thickBot="1" x14ac:dyDescent="0.3">
      <c r="B53" s="61" t="s">
        <v>99</v>
      </c>
      <c r="C53" s="44"/>
      <c r="D53" s="44"/>
      <c r="E53" s="62"/>
      <c r="F53" s="33"/>
      <c r="G53" s="36" t="s">
        <v>68</v>
      </c>
    </row>
    <row r="54" spans="2:8" x14ac:dyDescent="0.25">
      <c r="B54" s="61"/>
      <c r="C54" s="44"/>
      <c r="D54" s="44"/>
      <c r="E54" s="62"/>
      <c r="F54" s="44"/>
      <c r="G54" s="63"/>
    </row>
    <row r="55" spans="2:8" x14ac:dyDescent="0.25">
      <c r="B55" s="61" t="s">
        <v>69</v>
      </c>
      <c r="C55" s="44"/>
      <c r="D55" s="44"/>
      <c r="E55" s="62"/>
      <c r="F55" s="44"/>
      <c r="G55" s="63"/>
    </row>
    <row r="56" spans="2:8" ht="18.75" thickBot="1" x14ac:dyDescent="0.3">
      <c r="B56" s="64" t="s">
        <v>101</v>
      </c>
      <c r="C56" s="65"/>
      <c r="D56" s="65"/>
      <c r="E56" s="66"/>
      <c r="F56" s="65"/>
      <c r="G56" s="67"/>
    </row>
    <row r="57" spans="2:8" ht="18.75" thickBot="1" x14ac:dyDescent="0.3">
      <c r="E57" s="22"/>
    </row>
    <row r="58" spans="2:8" ht="18.75" thickBot="1" x14ac:dyDescent="0.3">
      <c r="B58" s="56" t="s">
        <v>20</v>
      </c>
      <c r="C58" s="57"/>
      <c r="D58" s="57"/>
      <c r="E58" s="58"/>
      <c r="F58" s="59"/>
      <c r="G58" s="60"/>
    </row>
    <row r="59" spans="2:8" ht="21" thickBot="1" x14ac:dyDescent="0.35">
      <c r="B59" s="61" t="s">
        <v>86</v>
      </c>
      <c r="C59" s="44"/>
      <c r="D59" s="68"/>
      <c r="E59" s="62"/>
      <c r="F59" s="41"/>
      <c r="G59" s="63" t="s">
        <v>100</v>
      </c>
    </row>
    <row r="60" spans="2:8" ht="21" thickBot="1" x14ac:dyDescent="0.35">
      <c r="B60" s="61"/>
      <c r="C60" s="44"/>
      <c r="D60" s="68"/>
      <c r="E60" s="62"/>
      <c r="F60" s="42"/>
      <c r="G60" s="63"/>
    </row>
    <row r="61" spans="2:8" ht="18.75" thickBot="1" x14ac:dyDescent="0.3">
      <c r="B61" s="61" t="s">
        <v>78</v>
      </c>
      <c r="C61" s="44"/>
      <c r="D61" s="68"/>
      <c r="E61" s="62"/>
      <c r="F61" s="33"/>
      <c r="G61" s="36" t="s">
        <v>67</v>
      </c>
    </row>
    <row r="62" spans="2:8" ht="18.75" thickBot="1" x14ac:dyDescent="0.3">
      <c r="B62" s="69"/>
      <c r="C62" s="68"/>
      <c r="D62" s="68"/>
      <c r="E62" s="62"/>
      <c r="F62" s="33"/>
      <c r="G62" s="36" t="s">
        <v>68</v>
      </c>
    </row>
    <row r="63" spans="2:8" ht="18.75" thickBot="1" x14ac:dyDescent="0.3">
      <c r="B63" s="64" t="s">
        <v>103</v>
      </c>
      <c r="C63" s="70"/>
      <c r="D63" s="70"/>
      <c r="E63" s="66"/>
      <c r="F63" s="65"/>
      <c r="G63" s="67"/>
    </row>
    <row r="64" spans="2:8" ht="18.75" thickBot="1" x14ac:dyDescent="0.3">
      <c r="E64" s="22"/>
    </row>
    <row r="65" spans="2:7" ht="18.75" thickBot="1" x14ac:dyDescent="0.3">
      <c r="B65" s="56" t="s">
        <v>21</v>
      </c>
      <c r="C65" s="57"/>
      <c r="D65" s="57"/>
      <c r="E65" s="58"/>
      <c r="F65" s="59"/>
      <c r="G65" s="60"/>
    </row>
    <row r="66" spans="2:7" ht="18.75" thickBot="1" x14ac:dyDescent="0.3">
      <c r="B66" s="61" t="s">
        <v>70</v>
      </c>
      <c r="C66" s="44"/>
      <c r="D66" s="68"/>
      <c r="E66" s="62"/>
      <c r="F66" s="33"/>
      <c r="G66" s="36" t="s">
        <v>67</v>
      </c>
    </row>
    <row r="67" spans="2:7" ht="18.75" thickBot="1" x14ac:dyDescent="0.3">
      <c r="B67" s="69"/>
      <c r="C67" s="68"/>
      <c r="D67" s="68"/>
      <c r="E67" s="62"/>
      <c r="F67" s="33"/>
      <c r="G67" s="36" t="s">
        <v>68</v>
      </c>
    </row>
    <row r="68" spans="2:7" ht="18.75" thickBot="1" x14ac:dyDescent="0.3">
      <c r="B68" s="64" t="s">
        <v>102</v>
      </c>
      <c r="C68" s="65"/>
      <c r="D68" s="65"/>
      <c r="E68" s="66"/>
      <c r="F68" s="65"/>
      <c r="G68" s="67"/>
    </row>
    <row r="69" spans="2:7" ht="18.75" thickBot="1" x14ac:dyDescent="0.3">
      <c r="E69" s="22"/>
    </row>
    <row r="70" spans="2:7" ht="18.75" thickBot="1" x14ac:dyDescent="0.3">
      <c r="B70" s="71" t="s">
        <v>111</v>
      </c>
      <c r="C70" s="72"/>
      <c r="D70" s="72"/>
      <c r="E70" s="58"/>
      <c r="F70" s="59"/>
      <c r="G70" s="60"/>
    </row>
    <row r="71" spans="2:7" ht="18.75" thickBot="1" x14ac:dyDescent="0.3">
      <c r="B71" s="61" t="s">
        <v>72</v>
      </c>
      <c r="C71" s="44"/>
      <c r="D71" s="44"/>
      <c r="E71" s="62"/>
      <c r="F71" s="33"/>
      <c r="G71" s="36" t="s">
        <v>67</v>
      </c>
    </row>
    <row r="72" spans="2:7" ht="18.75" thickBot="1" x14ac:dyDescent="0.3">
      <c r="B72" s="61"/>
      <c r="C72" s="44"/>
      <c r="D72" s="44"/>
      <c r="E72" s="62"/>
      <c r="F72" s="33"/>
      <c r="G72" s="36" t="s">
        <v>68</v>
      </c>
    </row>
    <row r="73" spans="2:7" ht="18.75" thickBot="1" x14ac:dyDescent="0.3">
      <c r="B73" s="64" t="s">
        <v>73</v>
      </c>
      <c r="C73" s="65"/>
      <c r="D73" s="65"/>
      <c r="E73" s="66"/>
      <c r="F73" s="65"/>
      <c r="G73" s="67"/>
    </row>
    <row r="74" spans="2:7" x14ac:dyDescent="0.25">
      <c r="B74" s="44"/>
      <c r="C74" s="44"/>
      <c r="D74" s="44"/>
      <c r="E74" s="62"/>
      <c r="F74" s="44"/>
      <c r="G74" s="44"/>
    </row>
    <row r="75" spans="2:7" x14ac:dyDescent="0.25">
      <c r="B75" s="28" t="s">
        <v>71</v>
      </c>
      <c r="C75" s="28"/>
      <c r="D75" s="28"/>
    </row>
    <row r="76" spans="2:7" x14ac:dyDescent="0.25">
      <c r="B76" s="23" t="s">
        <v>24</v>
      </c>
    </row>
    <row r="77" spans="2:7" x14ac:dyDescent="0.25">
      <c r="B77" s="23" t="s">
        <v>25</v>
      </c>
    </row>
    <row r="78" spans="2:7" x14ac:dyDescent="0.25">
      <c r="B78" s="23" t="s">
        <v>104</v>
      </c>
    </row>
    <row r="79" spans="2:7" x14ac:dyDescent="0.25">
      <c r="B79" s="23" t="s">
        <v>26</v>
      </c>
    </row>
    <row r="80" spans="2:7" x14ac:dyDescent="0.25">
      <c r="B80" s="23" t="s">
        <v>105</v>
      </c>
    </row>
    <row r="81" spans="2:3" x14ac:dyDescent="0.25">
      <c r="B81" s="23" t="s">
        <v>10</v>
      </c>
    </row>
    <row r="83" spans="2:3" x14ac:dyDescent="0.25">
      <c r="B83" s="28" t="s">
        <v>87</v>
      </c>
      <c r="C83" s="28"/>
    </row>
    <row r="84" spans="2:3" x14ac:dyDescent="0.25">
      <c r="B84" s="23" t="s">
        <v>88</v>
      </c>
    </row>
    <row r="85" spans="2:3" x14ac:dyDescent="0.25">
      <c r="B85" s="23" t="s">
        <v>89</v>
      </c>
    </row>
    <row r="86" spans="2:3" x14ac:dyDescent="0.25">
      <c r="B86" s="23" t="s">
        <v>90</v>
      </c>
    </row>
    <row r="87" spans="2:3" x14ac:dyDescent="0.25">
      <c r="B87" s="23"/>
    </row>
    <row r="88" spans="2:3" x14ac:dyDescent="0.25">
      <c r="B88" s="23"/>
    </row>
    <row r="89" spans="2:3" x14ac:dyDescent="0.25">
      <c r="B89" s="23"/>
    </row>
  </sheetData>
  <mergeCells count="1">
    <mergeCell ref="C15:G15"/>
  </mergeCells>
  <pageMargins left="0.25" right="0.25" top="0.75" bottom="0.75" header="0.3" footer="0.3"/>
  <pageSetup scale="69" fitToHeight="0" orientation="portrait" r:id="rId1"/>
  <customProperties>
    <customPr name="OrphanNamesChecked" r:id="rId2"/>
  </customProperties>
  <drawing r:id="rId3"/>
  <legacyDrawing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0"/>
  <sheetViews>
    <sheetView zoomScale="145" zoomScaleNormal="145" workbookViewId="0">
      <selection activeCell="B20" sqref="B20"/>
    </sheetView>
  </sheetViews>
  <sheetFormatPr baseColWidth="10" defaultColWidth="11" defaultRowHeight="14.25" x14ac:dyDescent="0.2"/>
  <cols>
    <col min="1" max="1" width="8" customWidth="1"/>
    <col min="2" max="2" width="31.875" customWidth="1"/>
    <col min="3" max="3" width="21" customWidth="1"/>
    <col min="4" max="4" width="15" customWidth="1"/>
    <col min="5" max="5" width="15.125" customWidth="1"/>
    <col min="6" max="6" width="16.5" customWidth="1"/>
    <col min="7" max="7" width="13" customWidth="1"/>
    <col min="8" max="8" width="19.375" customWidth="1"/>
    <col min="9" max="9" width="15" customWidth="1"/>
  </cols>
  <sheetData>
    <row r="1" spans="1:12" x14ac:dyDescent="0.2">
      <c r="B1" t="s">
        <v>83</v>
      </c>
      <c r="C1">
        <f>Adresse!C5</f>
        <v>0</v>
      </c>
    </row>
    <row r="2" spans="1:12" x14ac:dyDescent="0.2">
      <c r="B2" t="s">
        <v>27</v>
      </c>
      <c r="C2">
        <f>Adresse!C15</f>
        <v>0</v>
      </c>
    </row>
    <row r="4" spans="1:12" s="4" customFormat="1" x14ac:dyDescent="0.2">
      <c r="A4" s="4" t="s">
        <v>28</v>
      </c>
    </row>
    <row r="5" spans="1:12" x14ac:dyDescent="0.2">
      <c r="B5" t="s">
        <v>75</v>
      </c>
      <c r="C5" s="39">
        <f>Adresse!C16</f>
        <v>0</v>
      </c>
      <c r="G5" t="s">
        <v>29</v>
      </c>
      <c r="H5" t="s">
        <v>79</v>
      </c>
      <c r="I5" t="s">
        <v>30</v>
      </c>
    </row>
    <row r="6" spans="1:12" x14ac:dyDescent="0.2">
      <c r="D6" t="s">
        <v>31</v>
      </c>
    </row>
    <row r="7" spans="1:12" x14ac:dyDescent="0.2">
      <c r="B7" t="s">
        <v>32</v>
      </c>
      <c r="C7" s="45">
        <f>Adresse!E24</f>
        <v>0</v>
      </c>
      <c r="D7" s="48">
        <f>Adresse!G24</f>
        <v>0</v>
      </c>
      <c r="E7" s="47"/>
      <c r="F7" s="1"/>
      <c r="G7" s="1" t="e">
        <f>C7*$D$33</f>
        <v>#DIV/0!</v>
      </c>
      <c r="H7" s="2" t="e">
        <f>$D$34*C7</f>
        <v>#DIV/0!</v>
      </c>
      <c r="I7" s="2" t="e">
        <f>C7-G7-H7</f>
        <v>#DIV/0!</v>
      </c>
    </row>
    <row r="8" spans="1:12" x14ac:dyDescent="0.2">
      <c r="B8" t="s">
        <v>33</v>
      </c>
      <c r="C8" s="46">
        <v>0</v>
      </c>
      <c r="D8" s="48">
        <f>Adresse!G27</f>
        <v>0</v>
      </c>
      <c r="E8" s="47"/>
      <c r="F8" s="1"/>
      <c r="G8" s="1">
        <v>0</v>
      </c>
      <c r="H8" s="2">
        <f>C8</f>
        <v>0</v>
      </c>
      <c r="I8" s="2">
        <f t="shared" ref="I8:I14" si="0">C8-G8-H8</f>
        <v>0</v>
      </c>
    </row>
    <row r="9" spans="1:12" x14ac:dyDescent="0.2">
      <c r="B9" t="s">
        <v>0</v>
      </c>
      <c r="C9" s="45">
        <f>Adresse!E28</f>
        <v>0</v>
      </c>
      <c r="D9" s="48">
        <f>Adresse!G28</f>
        <v>0</v>
      </c>
      <c r="E9" s="47"/>
      <c r="F9" s="1"/>
      <c r="G9" s="1" t="e">
        <f>C9*$D$33</f>
        <v>#DIV/0!</v>
      </c>
      <c r="H9" s="2" t="e">
        <f>$D$34*C9</f>
        <v>#DIV/0!</v>
      </c>
      <c r="I9" s="2" t="e">
        <f t="shared" si="0"/>
        <v>#DIV/0!</v>
      </c>
    </row>
    <row r="10" spans="1:12" x14ac:dyDescent="0.2">
      <c r="B10" t="s">
        <v>34</v>
      </c>
      <c r="C10" s="45">
        <f>Adresse!E29</f>
        <v>0</v>
      </c>
      <c r="D10" s="48">
        <f>Adresse!G29</f>
        <v>0</v>
      </c>
      <c r="E10" s="47"/>
      <c r="F10" s="1"/>
      <c r="G10" s="1" t="e">
        <f>C10*$D$33</f>
        <v>#DIV/0!</v>
      </c>
      <c r="H10" s="2" t="e">
        <f>$D$34*C10</f>
        <v>#DIV/0!</v>
      </c>
      <c r="I10" s="2" t="e">
        <f t="shared" si="0"/>
        <v>#DIV/0!</v>
      </c>
    </row>
    <row r="11" spans="1:12" x14ac:dyDescent="0.2">
      <c r="B11" t="s">
        <v>35</v>
      </c>
      <c r="C11" s="45">
        <f>Adresse!E30</f>
        <v>0</v>
      </c>
      <c r="D11" s="48">
        <f>Adresse!G30</f>
        <v>0</v>
      </c>
      <c r="E11" s="47"/>
      <c r="F11" s="1"/>
      <c r="G11" s="1" t="e">
        <f>C11*$D$33</f>
        <v>#DIV/0!</v>
      </c>
      <c r="H11" s="2" t="e">
        <f>$D$34*C11</f>
        <v>#DIV/0!</v>
      </c>
      <c r="I11" s="2" t="e">
        <f t="shared" si="0"/>
        <v>#DIV/0!</v>
      </c>
    </row>
    <row r="12" spans="1:12" x14ac:dyDescent="0.2">
      <c r="B12" t="s">
        <v>14</v>
      </c>
      <c r="C12" s="45">
        <f>Adresse!E31</f>
        <v>0</v>
      </c>
      <c r="D12" s="48">
        <f>Adresse!G31</f>
        <v>0</v>
      </c>
      <c r="E12" s="47"/>
      <c r="F12" s="1"/>
      <c r="G12" s="1" t="e">
        <f>C12*$D$33</f>
        <v>#DIV/0!</v>
      </c>
      <c r="H12" s="2" t="e">
        <f>$D$34*C12</f>
        <v>#DIV/0!</v>
      </c>
      <c r="I12" s="2" t="e">
        <f t="shared" si="0"/>
        <v>#DIV/0!</v>
      </c>
      <c r="L12" s="2"/>
    </row>
    <row r="13" spans="1:12" x14ac:dyDescent="0.2">
      <c r="B13" t="s">
        <v>74</v>
      </c>
      <c r="C13" s="45">
        <f>Adresse!E32</f>
        <v>0</v>
      </c>
      <c r="D13" s="48">
        <f>Adresse!G32</f>
        <v>0</v>
      </c>
      <c r="E13" s="47"/>
      <c r="F13" s="1"/>
      <c r="G13" s="1" t="e">
        <f>C13*$D$33</f>
        <v>#DIV/0!</v>
      </c>
      <c r="H13" s="2" t="e">
        <f>$D$34*C13</f>
        <v>#DIV/0!</v>
      </c>
      <c r="I13" s="2" t="e">
        <f t="shared" si="0"/>
        <v>#DIV/0!</v>
      </c>
    </row>
    <row r="14" spans="1:12" x14ac:dyDescent="0.2">
      <c r="B14" t="s">
        <v>36</v>
      </c>
      <c r="C14" s="45"/>
      <c r="D14" s="45"/>
      <c r="E14" s="1"/>
      <c r="F14" s="1"/>
      <c r="G14" s="1"/>
      <c r="H14" s="2">
        <f>C14</f>
        <v>0</v>
      </c>
      <c r="I14" s="2">
        <f t="shared" si="0"/>
        <v>0</v>
      </c>
    </row>
    <row r="15" spans="1:12" x14ac:dyDescent="0.2">
      <c r="B15" s="5" t="s">
        <v>37</v>
      </c>
      <c r="C15" s="5"/>
      <c r="D15" s="6"/>
      <c r="E15" s="6">
        <f>SUM(C7:C13)</f>
        <v>0</v>
      </c>
      <c r="F15" s="1"/>
      <c r="G15" s="2" t="e">
        <f>SUM(G7:G14)</f>
        <v>#DIV/0!</v>
      </c>
      <c r="H15" s="2" t="e">
        <f>SUM(H7:H14)</f>
        <v>#DIV/0!</v>
      </c>
      <c r="I15" s="2" t="e">
        <f>E15-G15-H15</f>
        <v>#DIV/0!</v>
      </c>
    </row>
    <row r="16" spans="1:12" x14ac:dyDescent="0.2">
      <c r="C16" s="1"/>
      <c r="D16" s="1"/>
      <c r="E16" s="1"/>
      <c r="F16" s="1"/>
      <c r="G16" s="1"/>
      <c r="H16" s="1"/>
    </row>
    <row r="17" spans="1:8" x14ac:dyDescent="0.2">
      <c r="B17" t="s">
        <v>23</v>
      </c>
      <c r="C17" s="7" t="s">
        <v>38</v>
      </c>
      <c r="G17" s="1"/>
      <c r="H17" s="1"/>
    </row>
    <row r="18" spans="1:8" x14ac:dyDescent="0.2">
      <c r="C18" t="s">
        <v>39</v>
      </c>
      <c r="G18" s="1"/>
      <c r="H18" s="1"/>
    </row>
    <row r="19" spans="1:8" x14ac:dyDescent="0.2">
      <c r="D19" s="47">
        <f>Adresse!E33</f>
        <v>0</v>
      </c>
      <c r="E19" s="47" t="s">
        <v>92</v>
      </c>
      <c r="F19" s="1"/>
    </row>
    <row r="20" spans="1:8" x14ac:dyDescent="0.2">
      <c r="B20" s="8">
        <f>YEAR(C5)</f>
        <v>1900</v>
      </c>
      <c r="C20" s="9">
        <v>0.2</v>
      </c>
      <c r="D20" s="1">
        <f>C20*$D$19</f>
        <v>0</v>
      </c>
    </row>
    <row r="21" spans="1:8" x14ac:dyDescent="0.2">
      <c r="B21" s="8">
        <f>B20+1</f>
        <v>1901</v>
      </c>
      <c r="C21" s="9">
        <v>0.2</v>
      </c>
      <c r="D21" s="1">
        <f>C21*$D$19</f>
        <v>0</v>
      </c>
    </row>
    <row r="22" spans="1:8" x14ac:dyDescent="0.2">
      <c r="B22" s="8">
        <f>B21+1</f>
        <v>1902</v>
      </c>
      <c r="C22" s="9">
        <v>0.2</v>
      </c>
      <c r="D22" s="1">
        <f>C22*$D$19</f>
        <v>0</v>
      </c>
    </row>
    <row r="23" spans="1:8" x14ac:dyDescent="0.2">
      <c r="B23" s="8">
        <f>B22+1</f>
        <v>1903</v>
      </c>
      <c r="C23" s="9">
        <v>0.2</v>
      </c>
      <c r="D23" s="1">
        <f>C23*$D$19</f>
        <v>0</v>
      </c>
    </row>
    <row r="24" spans="1:8" x14ac:dyDescent="0.2">
      <c r="B24" s="8">
        <f>B23+1</f>
        <v>1904</v>
      </c>
      <c r="C24" s="9">
        <v>0.2</v>
      </c>
      <c r="D24" s="1">
        <f>C24*$D$19</f>
        <v>0</v>
      </c>
    </row>
    <row r="25" spans="1:8" x14ac:dyDescent="0.2">
      <c r="C25" s="10">
        <f>SUM(C20:C24)</f>
        <v>1</v>
      </c>
    </row>
    <row r="26" spans="1:8" s="4" customFormat="1" x14ac:dyDescent="0.2">
      <c r="A26" s="4" t="s">
        <v>40</v>
      </c>
      <c r="C26" s="11"/>
    </row>
    <row r="27" spans="1:8" x14ac:dyDescent="0.2">
      <c r="C27" s="10"/>
    </row>
    <row r="28" spans="1:8" x14ac:dyDescent="0.2">
      <c r="B28" t="s">
        <v>41</v>
      </c>
      <c r="C28">
        <f>Adresse!E49</f>
        <v>0</v>
      </c>
      <c r="D28" t="s">
        <v>42</v>
      </c>
    </row>
    <row r="29" spans="1:8" x14ac:dyDescent="0.2">
      <c r="C29" s="10"/>
      <c r="D29" t="s">
        <v>80</v>
      </c>
    </row>
    <row r="31" spans="1:8" x14ac:dyDescent="0.2">
      <c r="C31" s="12">
        <v>2013</v>
      </c>
    </row>
    <row r="32" spans="1:8" ht="15.75" customHeight="1" x14ac:dyDescent="0.2">
      <c r="B32" t="s">
        <v>1</v>
      </c>
      <c r="C32" s="1">
        <f>C34+C33</f>
        <v>0</v>
      </c>
      <c r="F32" s="1"/>
    </row>
    <row r="33" spans="2:7" x14ac:dyDescent="0.2">
      <c r="B33" t="s">
        <v>2</v>
      </c>
      <c r="C33" s="1">
        <f>Adresse!E38</f>
        <v>0</v>
      </c>
      <c r="D33" s="13" t="e">
        <f>C33/C32</f>
        <v>#DIV/0!</v>
      </c>
      <c r="F33" s="1"/>
      <c r="G33" s="13"/>
    </row>
    <row r="34" spans="2:7" x14ac:dyDescent="0.2">
      <c r="B34" t="s">
        <v>3</v>
      </c>
      <c r="C34" s="1">
        <f>Adresse!E39</f>
        <v>0</v>
      </c>
      <c r="D34" s="13" t="e">
        <f>C34/C32</f>
        <v>#DIV/0!</v>
      </c>
      <c r="F34" s="1"/>
      <c r="G34" s="13"/>
    </row>
    <row r="35" spans="2:7" ht="15" thickBot="1" x14ac:dyDescent="0.25"/>
    <row r="36" spans="2:7" ht="15" thickBot="1" x14ac:dyDescent="0.25">
      <c r="D36" s="82" t="s">
        <v>19</v>
      </c>
      <c r="E36" s="83"/>
      <c r="F36" s="84"/>
    </row>
    <row r="37" spans="2:7" x14ac:dyDescent="0.2">
      <c r="C37" s="34" t="s">
        <v>43</v>
      </c>
      <c r="D37" s="35" t="s">
        <v>77</v>
      </c>
      <c r="E37" s="32" t="s">
        <v>44</v>
      </c>
      <c r="F37" s="36" t="s">
        <v>76</v>
      </c>
    </row>
    <row r="38" spans="2:7" x14ac:dyDescent="0.2">
      <c r="B38" s="8">
        <f>YEAR(C5)</f>
        <v>1900</v>
      </c>
      <c r="C38" s="37"/>
      <c r="D38" s="37"/>
      <c r="E38" s="37"/>
      <c r="F38" s="37"/>
    </row>
    <row r="39" spans="2:7" x14ac:dyDescent="0.2">
      <c r="B39" s="8">
        <f>B38+1</f>
        <v>1901</v>
      </c>
      <c r="C39" s="37"/>
      <c r="D39" s="37"/>
      <c r="E39" s="37"/>
      <c r="F39" s="37"/>
    </row>
    <row r="40" spans="2:7" x14ac:dyDescent="0.2">
      <c r="B40" s="8">
        <f>B39+1</f>
        <v>1902</v>
      </c>
      <c r="C40" s="37"/>
      <c r="D40" s="37"/>
      <c r="E40" s="37"/>
      <c r="F40" s="37"/>
    </row>
    <row r="41" spans="2:7" x14ac:dyDescent="0.2">
      <c r="B41" s="8">
        <f>B40+1</f>
        <v>1903</v>
      </c>
      <c r="C41" s="37"/>
      <c r="D41" s="37"/>
      <c r="E41" s="37"/>
      <c r="F41" s="37"/>
    </row>
    <row r="42" spans="2:7" x14ac:dyDescent="0.2">
      <c r="B42" s="8">
        <f>B41+1</f>
        <v>1904</v>
      </c>
      <c r="C42" s="37"/>
      <c r="D42" s="37"/>
      <c r="E42" s="37"/>
      <c r="F42" s="37"/>
    </row>
    <row r="44" spans="2:7" x14ac:dyDescent="0.2">
      <c r="C44" s="14"/>
      <c r="E44" s="14"/>
      <c r="F44" s="14"/>
    </row>
    <row r="45" spans="2:7" x14ac:dyDescent="0.2">
      <c r="B45" t="s">
        <v>45</v>
      </c>
    </row>
    <row r="46" spans="2:7" ht="15" x14ac:dyDescent="0.25">
      <c r="B46" t="s">
        <v>82</v>
      </c>
    </row>
    <row r="47" spans="2:7" ht="15" x14ac:dyDescent="0.25">
      <c r="B47" t="s">
        <v>81</v>
      </c>
    </row>
    <row r="50" spans="1:8" s="4" customFormat="1" x14ac:dyDescent="0.2">
      <c r="A50" s="4" t="s">
        <v>46</v>
      </c>
    </row>
    <row r="52" spans="1:8" x14ac:dyDescent="0.2">
      <c r="B52" t="s">
        <v>12</v>
      </c>
      <c r="C52" s="12"/>
      <c r="D52" s="1"/>
      <c r="E52" s="1"/>
      <c r="F52" s="1"/>
      <c r="G52" s="1"/>
      <c r="H52" s="1"/>
    </row>
    <row r="53" spans="1:8" x14ac:dyDescent="0.2">
      <c r="B53" s="5" t="s">
        <v>47</v>
      </c>
      <c r="C53" s="5"/>
      <c r="D53" s="6" t="s">
        <v>48</v>
      </c>
      <c r="E53" s="15">
        <f>Adresse!E43</f>
        <v>0</v>
      </c>
      <c r="F53" s="1"/>
      <c r="G53" s="1"/>
      <c r="H53" s="1"/>
    </row>
    <row r="54" spans="1:8" x14ac:dyDescent="0.2">
      <c r="C54" s="12"/>
      <c r="D54" s="1"/>
      <c r="E54" s="1"/>
      <c r="F54" s="1"/>
      <c r="G54" s="1"/>
      <c r="H54" s="1"/>
    </row>
    <row r="55" spans="1:8" x14ac:dyDescent="0.2">
      <c r="B55" t="s">
        <v>49</v>
      </c>
      <c r="C55" s="12"/>
      <c r="D55" s="1"/>
      <c r="E55" s="1"/>
      <c r="F55" s="1"/>
      <c r="G55" s="1"/>
      <c r="H55" s="1"/>
    </row>
    <row r="56" spans="1:8" x14ac:dyDescent="0.2">
      <c r="B56" s="3" t="s">
        <v>50</v>
      </c>
      <c r="C56" s="1">
        <f>Adresse!E44</f>
        <v>0</v>
      </c>
      <c r="D56" s="1" t="s">
        <v>48</v>
      </c>
      <c r="E56" s="1"/>
      <c r="F56" s="1"/>
      <c r="G56" s="1"/>
      <c r="H56" s="1"/>
    </row>
    <row r="57" spans="1:8" x14ac:dyDescent="0.2">
      <c r="B57" s="3" t="s">
        <v>51</v>
      </c>
      <c r="C57" s="1">
        <f>Adresse!E46</f>
        <v>0</v>
      </c>
      <c r="D57" s="1" t="s">
        <v>48</v>
      </c>
      <c r="E57" s="1"/>
      <c r="F57" s="1"/>
      <c r="G57" s="1"/>
      <c r="H57" s="1"/>
    </row>
    <row r="58" spans="1:8" x14ac:dyDescent="0.2">
      <c r="B58" s="3" t="s">
        <v>65</v>
      </c>
      <c r="C58" s="1">
        <f>Adresse!E48</f>
        <v>0</v>
      </c>
      <c r="D58" s="1" t="s">
        <v>48</v>
      </c>
      <c r="E58" s="1"/>
      <c r="F58" s="1"/>
      <c r="G58" s="1"/>
      <c r="H58" s="1"/>
    </row>
    <row r="59" spans="1:8" x14ac:dyDescent="0.2">
      <c r="B59" s="3" t="str">
        <f>Adresse!B47</f>
        <v>**Meubles inclus dans la vente</v>
      </c>
      <c r="C59" s="1">
        <f>Adresse!E47</f>
        <v>0</v>
      </c>
      <c r="D59" s="1" t="s">
        <v>48</v>
      </c>
      <c r="E59" s="1"/>
      <c r="F59" s="1"/>
      <c r="G59" s="1"/>
      <c r="H59" s="1"/>
    </row>
    <row r="60" spans="1:8" x14ac:dyDescent="0.2">
      <c r="B60" s="3" t="s">
        <v>52</v>
      </c>
      <c r="C60" s="6">
        <f>Adresse!E45</f>
        <v>0</v>
      </c>
      <c r="D60" s="1" t="s">
        <v>48</v>
      </c>
      <c r="E60" s="1"/>
      <c r="F60" s="1"/>
      <c r="G60" s="1"/>
      <c r="H60" s="1"/>
    </row>
    <row r="61" spans="1:8" x14ac:dyDescent="0.2">
      <c r="B61" s="5" t="s">
        <v>53</v>
      </c>
      <c r="C61" s="6"/>
      <c r="D61" s="6"/>
      <c r="E61" s="6">
        <f>SUM(C56:C60)</f>
        <v>0</v>
      </c>
      <c r="F61" s="1"/>
      <c r="G61" s="1"/>
      <c r="H61" s="1"/>
    </row>
    <row r="62" spans="1:8" x14ac:dyDescent="0.2">
      <c r="C62" s="1"/>
      <c r="D62" s="1"/>
      <c r="E62" s="1"/>
      <c r="F62" s="1"/>
      <c r="G62" s="1"/>
      <c r="H62" s="1"/>
    </row>
    <row r="63" spans="1:8" ht="16.5" x14ac:dyDescent="0.35">
      <c r="D63" t="s">
        <v>54</v>
      </c>
      <c r="E63" s="2">
        <f>E53-E61-E15</f>
        <v>0</v>
      </c>
      <c r="G63" s="16" t="s">
        <v>55</v>
      </c>
      <c r="H63" s="1"/>
    </row>
    <row r="64" spans="1:8" x14ac:dyDescent="0.2">
      <c r="D64" s="17" t="s">
        <v>56</v>
      </c>
      <c r="E64" s="18">
        <v>0</v>
      </c>
      <c r="G64" s="1" t="s">
        <v>57</v>
      </c>
      <c r="H64" s="1"/>
    </row>
    <row r="65" spans="4:8" x14ac:dyDescent="0.2">
      <c r="D65" s="1" t="s">
        <v>58</v>
      </c>
      <c r="E65" s="2">
        <f>E63-E64</f>
        <v>0</v>
      </c>
      <c r="G65" s="1"/>
      <c r="H65" s="1"/>
    </row>
    <row r="66" spans="4:8" x14ac:dyDescent="0.2">
      <c r="D66" s="19" t="s">
        <v>59</v>
      </c>
      <c r="E66" s="2">
        <f>F66*E65</f>
        <v>0</v>
      </c>
      <c r="F66" s="10">
        <v>1</v>
      </c>
      <c r="G66" s="1" t="s">
        <v>60</v>
      </c>
      <c r="H66" s="1"/>
    </row>
    <row r="67" spans="4:8" x14ac:dyDescent="0.2">
      <c r="D67" s="17" t="s">
        <v>61</v>
      </c>
      <c r="E67" s="2">
        <f>F67*E66</f>
        <v>0</v>
      </c>
      <c r="F67" s="10">
        <v>0.5</v>
      </c>
      <c r="G67" s="1" t="s">
        <v>62</v>
      </c>
      <c r="H67" s="1"/>
    </row>
    <row r="68" spans="4:8" x14ac:dyDescent="0.2">
      <c r="D68" s="17" t="s">
        <v>21</v>
      </c>
      <c r="E68" s="49"/>
      <c r="F68" s="10"/>
      <c r="G68" s="1"/>
      <c r="H68" s="1"/>
    </row>
    <row r="69" spans="4:8" x14ac:dyDescent="0.2">
      <c r="D69" s="17" t="s">
        <v>93</v>
      </c>
      <c r="E69" s="2">
        <f>E67+E68</f>
        <v>0</v>
      </c>
      <c r="F69" s="10"/>
      <c r="G69" s="1"/>
      <c r="H69" s="1"/>
    </row>
    <row r="70" spans="4:8" x14ac:dyDescent="0.2">
      <c r="D70" s="17" t="s">
        <v>63</v>
      </c>
      <c r="E70" s="2">
        <f>F70*E69</f>
        <v>0</v>
      </c>
      <c r="F70" s="20">
        <v>0.38400000000000001</v>
      </c>
      <c r="G70" s="1" t="s">
        <v>64</v>
      </c>
      <c r="H70" s="1"/>
    </row>
  </sheetData>
  <mergeCells count="1">
    <mergeCell ref="D36:F36"/>
  </mergeCells>
  <pageMargins left="0.7" right="0.7" top="0.75" bottom="0.75" header="0.3" footer="0.3"/>
  <pageSetup paperSize="9" orientation="portrait"/>
  <customProperties>
    <customPr name="OrphanNamesChecke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Adresse</vt:lpstr>
      <vt:lpstr>Calculs</vt:lpstr>
      <vt:lpstr>Adresse!Zone_d_impression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2025-02-07T21:01:19Z</dcterms:modified>
</cp:coreProperties>
</file>